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장세철\1. 대중교통팀\01 버스정보시스템(BIS)\03 버스시간표\"/>
    </mc:Choice>
  </mc:AlternateContent>
  <bookViews>
    <workbookView xWindow="0" yWindow="0" windowWidth="28800" windowHeight="12255"/>
  </bookViews>
  <sheets>
    <sheet name="840(2순번미운행)" sheetId="2" r:id="rId1"/>
    <sheet name="939(18순번미운행)" sheetId="3" r:id="rId2"/>
    <sheet name="509(4순번미운행)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T32" i="4" l="1"/>
  <c r="BY32" i="4"/>
  <c r="BX32" i="4"/>
  <c r="BW32" i="4"/>
  <c r="BF32" i="4"/>
  <c r="BE32" i="4"/>
  <c r="BD32" i="4"/>
  <c r="BC32" i="4"/>
  <c r="AL32" i="4"/>
  <c r="AK32" i="4"/>
  <c r="AJ32" i="4"/>
  <c r="AI32" i="4"/>
  <c r="CT31" i="4"/>
  <c r="BY31" i="4"/>
  <c r="BX31" i="4"/>
  <c r="BW31" i="4"/>
  <c r="BF31" i="4"/>
  <c r="BE31" i="4"/>
  <c r="BD31" i="4"/>
  <c r="BC31" i="4"/>
  <c r="AL31" i="4"/>
  <c r="AK31" i="4"/>
  <c r="AJ31" i="4"/>
  <c r="AI31" i="4"/>
  <c r="CT30" i="4"/>
  <c r="BY30" i="4"/>
  <c r="BX30" i="4"/>
  <c r="BW30" i="4"/>
  <c r="BF30" i="4"/>
  <c r="BE30" i="4"/>
  <c r="BD30" i="4"/>
  <c r="BC30" i="4"/>
  <c r="AL30" i="4"/>
  <c r="AK30" i="4"/>
  <c r="AJ30" i="4"/>
  <c r="AI30" i="4"/>
  <c r="CT29" i="4"/>
  <c r="BY29" i="4"/>
  <c r="BX29" i="4"/>
  <c r="BW29" i="4"/>
  <c r="BF29" i="4"/>
  <c r="BE29" i="4"/>
  <c r="BD29" i="4"/>
  <c r="BC29" i="4"/>
  <c r="AL29" i="4"/>
  <c r="AK29" i="4"/>
  <c r="AJ29" i="4"/>
  <c r="AI29" i="4"/>
  <c r="CT28" i="4"/>
  <c r="BY28" i="4"/>
  <c r="BX28" i="4"/>
  <c r="BW28" i="4"/>
  <c r="BF28" i="4"/>
  <c r="BE28" i="4"/>
  <c r="BD28" i="4"/>
  <c r="BC28" i="4"/>
  <c r="AL28" i="4"/>
  <c r="AK28" i="4"/>
  <c r="AJ28" i="4"/>
  <c r="AI28" i="4"/>
  <c r="CT27" i="4"/>
  <c r="BY27" i="4"/>
  <c r="BX27" i="4"/>
  <c r="BW27" i="4"/>
  <c r="BF27" i="4"/>
  <c r="BE27" i="4"/>
  <c r="BD27" i="4"/>
  <c r="BC27" i="4"/>
  <c r="AL27" i="4"/>
  <c r="AK27" i="4"/>
  <c r="AJ27" i="4"/>
  <c r="AI27" i="4"/>
  <c r="CT26" i="4"/>
  <c r="BY26" i="4"/>
  <c r="BX26" i="4"/>
  <c r="BW26" i="4"/>
  <c r="BF26" i="4"/>
  <c r="BE26" i="4"/>
  <c r="BD26" i="4"/>
  <c r="BC26" i="4"/>
  <c r="AL26" i="4"/>
  <c r="AK26" i="4"/>
  <c r="AJ26" i="4"/>
  <c r="AI26" i="4"/>
  <c r="CT25" i="4"/>
  <c r="BY25" i="4"/>
  <c r="BX25" i="4"/>
  <c r="BW25" i="4"/>
  <c r="BF25" i="4"/>
  <c r="BE25" i="4"/>
  <c r="BD25" i="4"/>
  <c r="BC25" i="4"/>
  <c r="AL25" i="4"/>
  <c r="AK25" i="4"/>
  <c r="AJ25" i="4"/>
  <c r="AI25" i="4"/>
  <c r="CT24" i="4"/>
  <c r="BY24" i="4"/>
  <c r="BX24" i="4"/>
  <c r="BW24" i="4"/>
  <c r="BF24" i="4"/>
  <c r="BE24" i="4"/>
  <c r="BD24" i="4"/>
  <c r="BC24" i="4"/>
  <c r="AL24" i="4"/>
  <c r="AK24" i="4"/>
  <c r="AJ24" i="4"/>
  <c r="AI24" i="4"/>
  <c r="CT23" i="4"/>
  <c r="BY23" i="4"/>
  <c r="BX23" i="4"/>
  <c r="BW23" i="4"/>
  <c r="BF23" i="4"/>
  <c r="BE23" i="4"/>
  <c r="BD23" i="4"/>
  <c r="BC23" i="4"/>
  <c r="AL23" i="4"/>
  <c r="AK23" i="4"/>
  <c r="AJ23" i="4"/>
  <c r="AI23" i="4"/>
  <c r="CT22" i="4"/>
  <c r="BZ22" i="4"/>
  <c r="BY22" i="4"/>
  <c r="BX22" i="4"/>
  <c r="BW22" i="4"/>
  <c r="BF22" i="4"/>
  <c r="BE22" i="4"/>
  <c r="BD22" i="4"/>
  <c r="BC22" i="4"/>
  <c r="AL22" i="4"/>
  <c r="AK22" i="4"/>
  <c r="AJ22" i="4"/>
  <c r="AI22" i="4"/>
  <c r="CT21" i="4"/>
  <c r="CR21" i="4"/>
  <c r="BZ21" i="4"/>
  <c r="BY21" i="4"/>
  <c r="BX21" i="4"/>
  <c r="BW21" i="4"/>
  <c r="BF21" i="4"/>
  <c r="BE21" i="4"/>
  <c r="BD21" i="4"/>
  <c r="BC21" i="4"/>
  <c r="AL21" i="4"/>
  <c r="AK21" i="4"/>
  <c r="AJ21" i="4"/>
  <c r="AI21" i="4"/>
  <c r="CT20" i="4"/>
  <c r="CR20" i="4"/>
  <c r="BZ20" i="4"/>
  <c r="BY20" i="4"/>
  <c r="BX20" i="4"/>
  <c r="BW20" i="4"/>
  <c r="BF20" i="4"/>
  <c r="BE20" i="4"/>
  <c r="BD20" i="4"/>
  <c r="BC20" i="4"/>
  <c r="AL20" i="4"/>
  <c r="AK20" i="4"/>
  <c r="AJ20" i="4"/>
  <c r="AI20" i="4"/>
  <c r="CT19" i="4"/>
  <c r="CR19" i="4"/>
  <c r="BZ19" i="4"/>
  <c r="BY19" i="4"/>
  <c r="BX19" i="4"/>
  <c r="BW19" i="4"/>
  <c r="BF19" i="4"/>
  <c r="BE19" i="4"/>
  <c r="BD19" i="4"/>
  <c r="BC19" i="4"/>
  <c r="AL19" i="4"/>
  <c r="AK19" i="4"/>
  <c r="AJ19" i="4"/>
  <c r="AI19" i="4"/>
  <c r="CT18" i="4"/>
  <c r="CR18" i="4"/>
  <c r="BZ18" i="4"/>
  <c r="BY18" i="4"/>
  <c r="BX18" i="4"/>
  <c r="BW18" i="4"/>
  <c r="BF18" i="4"/>
  <c r="BE18" i="4"/>
  <c r="BD18" i="4"/>
  <c r="BC18" i="4"/>
  <c r="AL18" i="4"/>
  <c r="AK18" i="4"/>
  <c r="AJ18" i="4"/>
  <c r="AI18" i="4"/>
  <c r="CT17" i="4"/>
  <c r="CR17" i="4"/>
  <c r="BZ17" i="4"/>
  <c r="BY17" i="4"/>
  <c r="BX17" i="4"/>
  <c r="BW17" i="4"/>
  <c r="BF17" i="4"/>
  <c r="BE17" i="4"/>
  <c r="BD17" i="4"/>
  <c r="BC17" i="4"/>
  <c r="AL17" i="4"/>
  <c r="AK17" i="4"/>
  <c r="AJ17" i="4"/>
  <c r="AI17" i="4"/>
  <c r="CT16" i="4"/>
  <c r="CR16" i="4"/>
  <c r="BZ16" i="4"/>
  <c r="BY16" i="4"/>
  <c r="BX16" i="4"/>
  <c r="BW16" i="4"/>
  <c r="BF16" i="4"/>
  <c r="BE16" i="4"/>
  <c r="BD16" i="4"/>
  <c r="BC16" i="4"/>
  <c r="AL16" i="4"/>
  <c r="AK16" i="4"/>
  <c r="AJ16" i="4"/>
  <c r="AI16" i="4"/>
  <c r="CT15" i="4"/>
  <c r="CR15" i="4"/>
  <c r="BZ15" i="4"/>
  <c r="BY15" i="4"/>
  <c r="BX15" i="4"/>
  <c r="BW15" i="4"/>
  <c r="BF15" i="4"/>
  <c r="BE15" i="4"/>
  <c r="BD15" i="4"/>
  <c r="BC15" i="4"/>
  <c r="AL15" i="4"/>
  <c r="AK15" i="4"/>
  <c r="AJ15" i="4"/>
  <c r="AI15" i="4"/>
  <c r="CT14" i="4"/>
  <c r="CR14" i="4"/>
  <c r="BZ14" i="4"/>
  <c r="BY14" i="4"/>
  <c r="BX14" i="4"/>
  <c r="BW14" i="4"/>
  <c r="BF14" i="4"/>
  <c r="BE14" i="4"/>
  <c r="BD14" i="4"/>
  <c r="BC14" i="4"/>
  <c r="AL14" i="4"/>
  <c r="AK14" i="4"/>
  <c r="AJ14" i="4"/>
  <c r="AI14" i="4"/>
  <c r="CT13" i="4"/>
  <c r="CR13" i="4"/>
  <c r="BZ13" i="4"/>
  <c r="BY13" i="4"/>
  <c r="BX13" i="4"/>
  <c r="BW13" i="4"/>
  <c r="BF13" i="4"/>
  <c r="BE13" i="4"/>
  <c r="BD13" i="4"/>
  <c r="BC13" i="4"/>
  <c r="AL13" i="4"/>
  <c r="AK13" i="4"/>
  <c r="AJ13" i="4"/>
  <c r="AI13" i="4"/>
  <c r="CT12" i="4"/>
  <c r="CR12" i="4"/>
  <c r="BZ12" i="4"/>
  <c r="BY12" i="4"/>
  <c r="BX12" i="4"/>
  <c r="BW12" i="4"/>
  <c r="BF12" i="4"/>
  <c r="BE12" i="4"/>
  <c r="BD12" i="4"/>
  <c r="BC12" i="4"/>
  <c r="AL12" i="4"/>
  <c r="AK12" i="4"/>
  <c r="AJ12" i="4"/>
  <c r="AI12" i="4"/>
  <c r="CT11" i="4"/>
  <c r="CS11" i="4"/>
  <c r="CR11" i="4"/>
  <c r="BZ11" i="4"/>
  <c r="BY11" i="4"/>
  <c r="BX11" i="4"/>
  <c r="BW11" i="4"/>
  <c r="BF11" i="4"/>
  <c r="BE11" i="4"/>
  <c r="BD11" i="4"/>
  <c r="BC11" i="4"/>
  <c r="AL11" i="4"/>
  <c r="AK11" i="4"/>
  <c r="AJ11" i="4"/>
  <c r="AI11" i="4"/>
  <c r="CT10" i="4"/>
  <c r="CS10" i="4"/>
  <c r="CR10" i="4"/>
  <c r="CQ10" i="4"/>
  <c r="BZ10" i="4"/>
  <c r="BY10" i="4"/>
  <c r="BX10" i="4"/>
  <c r="BW10" i="4"/>
  <c r="BF10" i="4"/>
  <c r="BE10" i="4"/>
  <c r="BD10" i="4"/>
  <c r="BC10" i="4"/>
  <c r="AL10" i="4"/>
  <c r="AK10" i="4"/>
  <c r="AJ10" i="4"/>
  <c r="AI10" i="4"/>
  <c r="CT9" i="4"/>
  <c r="CS9" i="4"/>
  <c r="CR9" i="4"/>
  <c r="CQ9" i="4"/>
  <c r="BZ9" i="4"/>
  <c r="BY9" i="4"/>
  <c r="BX9" i="4"/>
  <c r="BW9" i="4"/>
  <c r="BF9" i="4"/>
  <c r="BE9" i="4"/>
  <c r="BD9" i="4"/>
  <c r="BC9" i="4"/>
  <c r="AL9" i="4"/>
  <c r="AK9" i="4"/>
  <c r="AJ9" i="4"/>
  <c r="AI9" i="4"/>
  <c r="BX32" i="2" l="1"/>
  <c r="BW32" i="2"/>
  <c r="BF32" i="2"/>
  <c r="BE32" i="2"/>
  <c r="BD32" i="2"/>
  <c r="AM32" i="2"/>
  <c r="AL32" i="2"/>
  <c r="AK32" i="2"/>
  <c r="T32" i="2"/>
  <c r="S32" i="2"/>
  <c r="R32" i="2"/>
  <c r="BX31" i="2"/>
  <c r="BW31" i="2"/>
  <c r="BF31" i="2"/>
  <c r="BE31" i="2"/>
  <c r="BD31" i="2"/>
  <c r="AM31" i="2"/>
  <c r="AL31" i="2"/>
  <c r="AK31" i="2"/>
  <c r="T31" i="2"/>
  <c r="S31" i="2"/>
  <c r="R31" i="2"/>
  <c r="BX30" i="2"/>
  <c r="BW30" i="2"/>
  <c r="BF30" i="2"/>
  <c r="BE30" i="2"/>
  <c r="BD30" i="2"/>
  <c r="AM30" i="2"/>
  <c r="AL30" i="2"/>
  <c r="AK30" i="2"/>
  <c r="T30" i="2"/>
  <c r="S30" i="2"/>
  <c r="R30" i="2"/>
  <c r="BX29" i="2"/>
  <c r="BW29" i="2"/>
  <c r="BF29" i="2"/>
  <c r="BE29" i="2"/>
  <c r="BD29" i="2"/>
  <c r="AM29" i="2"/>
  <c r="AL29" i="2"/>
  <c r="AK29" i="2"/>
  <c r="T29" i="2"/>
  <c r="S29" i="2"/>
  <c r="R29" i="2"/>
  <c r="BX28" i="2"/>
  <c r="BW28" i="2"/>
  <c r="BF28" i="2"/>
  <c r="BE28" i="2"/>
  <c r="BD28" i="2"/>
  <c r="AM28" i="2"/>
  <c r="AL28" i="2"/>
  <c r="AK28" i="2"/>
  <c r="T28" i="2"/>
  <c r="S28" i="2"/>
  <c r="R28" i="2"/>
  <c r="BY27" i="2"/>
  <c r="BX27" i="2"/>
  <c r="BW27" i="2"/>
  <c r="BF27" i="2"/>
  <c r="BE27" i="2"/>
  <c r="BD27" i="2"/>
  <c r="AM27" i="2"/>
  <c r="AL27" i="2"/>
  <c r="AK27" i="2"/>
  <c r="T27" i="2"/>
  <c r="S27" i="2"/>
  <c r="R27" i="2"/>
  <c r="BY26" i="2"/>
  <c r="BX26" i="2"/>
  <c r="BW26" i="2"/>
  <c r="BF26" i="2"/>
  <c r="BE26" i="2"/>
  <c r="BD26" i="2"/>
  <c r="AM26" i="2"/>
  <c r="AL26" i="2"/>
  <c r="AK26" i="2"/>
  <c r="T26" i="2"/>
  <c r="S26" i="2"/>
  <c r="R26" i="2"/>
  <c r="BY25" i="2"/>
  <c r="BX25" i="2"/>
  <c r="BW25" i="2"/>
  <c r="BF25" i="2"/>
  <c r="BE25" i="2"/>
  <c r="BD25" i="2"/>
  <c r="AM25" i="2"/>
  <c r="AL25" i="2"/>
  <c r="AK25" i="2"/>
  <c r="T25" i="2"/>
  <c r="S25" i="2"/>
  <c r="R25" i="2"/>
  <c r="BY24" i="2"/>
  <c r="BX24" i="2"/>
  <c r="BW24" i="2"/>
  <c r="BF24" i="2"/>
  <c r="BE24" i="2"/>
  <c r="BD24" i="2"/>
  <c r="AM24" i="2"/>
  <c r="AL24" i="2"/>
  <c r="AK24" i="2"/>
  <c r="T24" i="2"/>
  <c r="S24" i="2"/>
  <c r="R24" i="2"/>
  <c r="BY23" i="2"/>
  <c r="BX23" i="2"/>
  <c r="BW23" i="2"/>
  <c r="BF23" i="2"/>
  <c r="BE23" i="2"/>
  <c r="BD23" i="2"/>
  <c r="AM23" i="2"/>
  <c r="AL23" i="2"/>
  <c r="AK23" i="2"/>
  <c r="T23" i="2"/>
  <c r="S23" i="2"/>
  <c r="R23" i="2"/>
  <c r="BY22" i="2"/>
  <c r="BX22" i="2"/>
  <c r="BW22" i="2"/>
  <c r="BF22" i="2"/>
  <c r="BE22" i="2"/>
  <c r="BD22" i="2"/>
  <c r="AM22" i="2"/>
  <c r="AL22" i="2"/>
  <c r="AK22" i="2"/>
  <c r="T22" i="2"/>
  <c r="S22" i="2"/>
  <c r="R22" i="2"/>
  <c r="BY21" i="2"/>
  <c r="BX21" i="2"/>
  <c r="BW21" i="2"/>
  <c r="BF21" i="2"/>
  <c r="BE21" i="2"/>
  <c r="BD21" i="2"/>
  <c r="AM21" i="2"/>
  <c r="AL21" i="2"/>
  <c r="AK21" i="2"/>
  <c r="T21" i="2"/>
  <c r="S21" i="2"/>
  <c r="R21" i="2"/>
  <c r="BY20" i="2"/>
  <c r="BX20" i="2"/>
  <c r="BW20" i="2"/>
  <c r="BF20" i="2"/>
  <c r="BE20" i="2"/>
  <c r="BD20" i="2"/>
  <c r="AM20" i="2"/>
  <c r="AL20" i="2"/>
  <c r="AK20" i="2"/>
  <c r="T20" i="2"/>
  <c r="S20" i="2"/>
  <c r="R20" i="2"/>
  <c r="BY19" i="2"/>
  <c r="BX19" i="2"/>
  <c r="BW19" i="2"/>
  <c r="BF19" i="2"/>
  <c r="BE19" i="2"/>
  <c r="BD19" i="2"/>
  <c r="AM19" i="2"/>
  <c r="AL19" i="2"/>
  <c r="AK19" i="2"/>
  <c r="T19" i="2"/>
  <c r="S19" i="2"/>
  <c r="R19" i="2"/>
  <c r="BY18" i="2"/>
  <c r="BX18" i="2"/>
  <c r="BW18" i="2"/>
  <c r="BF18" i="2"/>
  <c r="BE18" i="2"/>
  <c r="BD18" i="2"/>
  <c r="AM18" i="2"/>
  <c r="AL18" i="2"/>
  <c r="AK18" i="2"/>
  <c r="T18" i="2"/>
  <c r="S18" i="2"/>
  <c r="R18" i="2"/>
  <c r="BY17" i="2"/>
  <c r="BX17" i="2"/>
  <c r="BW17" i="2"/>
  <c r="BF17" i="2"/>
  <c r="BE17" i="2"/>
  <c r="BD17" i="2"/>
  <c r="AM17" i="2"/>
  <c r="AL17" i="2"/>
  <c r="AK17" i="2"/>
  <c r="T17" i="2"/>
  <c r="S17" i="2"/>
  <c r="R17" i="2"/>
  <c r="BY16" i="2"/>
  <c r="BX16" i="2"/>
  <c r="BW16" i="2"/>
  <c r="BF16" i="2"/>
  <c r="BE16" i="2"/>
  <c r="BD16" i="2"/>
  <c r="AM16" i="2"/>
  <c r="AL16" i="2"/>
  <c r="AK16" i="2"/>
  <c r="T16" i="2"/>
  <c r="S16" i="2"/>
  <c r="R16" i="2"/>
  <c r="BY15" i="2"/>
  <c r="BX15" i="2"/>
  <c r="BW15" i="2"/>
  <c r="BF15" i="2"/>
  <c r="BE15" i="2"/>
  <c r="BD15" i="2"/>
  <c r="AM15" i="2"/>
  <c r="AL15" i="2"/>
  <c r="AK15" i="2"/>
  <c r="T15" i="2"/>
  <c r="S15" i="2"/>
  <c r="R15" i="2"/>
  <c r="BY14" i="2"/>
  <c r="BX14" i="2"/>
  <c r="BW14" i="2"/>
  <c r="BF14" i="2"/>
  <c r="BE14" i="2"/>
  <c r="BD14" i="2"/>
  <c r="AM14" i="2"/>
  <c r="AL14" i="2"/>
  <c r="AK14" i="2"/>
  <c r="T14" i="2"/>
  <c r="S14" i="2"/>
  <c r="R14" i="2"/>
  <c r="BY13" i="2"/>
  <c r="BX13" i="2"/>
  <c r="BW13" i="2"/>
  <c r="BF13" i="2"/>
  <c r="BE13" i="2"/>
  <c r="BD13" i="2"/>
  <c r="AM13" i="2"/>
  <c r="AL13" i="2"/>
  <c r="AK13" i="2"/>
  <c r="T13" i="2"/>
  <c r="S13" i="2"/>
  <c r="R13" i="2"/>
  <c r="BY12" i="2"/>
  <c r="BX12" i="2"/>
  <c r="BW12" i="2"/>
  <c r="BF12" i="2"/>
  <c r="BE12" i="2"/>
  <c r="BD12" i="2"/>
  <c r="AM12" i="2"/>
  <c r="AL12" i="2"/>
  <c r="AK12" i="2"/>
  <c r="T12" i="2"/>
  <c r="S12" i="2"/>
  <c r="BY11" i="2"/>
  <c r="BX11" i="2"/>
  <c r="BW11" i="2"/>
  <c r="BF11" i="2"/>
  <c r="BE11" i="2"/>
  <c r="BD11" i="2"/>
  <c r="AM11" i="2"/>
  <c r="AL11" i="2"/>
  <c r="AK11" i="2"/>
  <c r="BY10" i="2"/>
  <c r="BX10" i="2"/>
  <c r="BW10" i="2"/>
  <c r="BF10" i="2"/>
  <c r="BE10" i="2"/>
  <c r="BD10" i="2"/>
  <c r="AM10" i="2"/>
  <c r="AL10" i="2"/>
  <c r="AK10" i="2"/>
  <c r="BY9" i="2"/>
  <c r="BX9" i="2"/>
  <c r="BW9" i="2"/>
  <c r="BF9" i="2"/>
  <c r="BE9" i="2"/>
  <c r="BD9" i="2"/>
  <c r="AM9" i="2"/>
  <c r="AL9" i="2"/>
  <c r="AK9" i="2"/>
  <c r="BY8" i="2"/>
  <c r="BX8" i="2"/>
  <c r="BW8" i="2"/>
  <c r="BF8" i="2"/>
  <c r="BE8" i="2"/>
  <c r="BD8" i="2"/>
  <c r="AM8" i="2"/>
  <c r="AL8" i="2"/>
  <c r="AK8" i="2"/>
  <c r="BY7" i="2"/>
  <c r="BX7" i="2"/>
  <c r="BW7" i="2"/>
  <c r="BF7" i="2"/>
  <c r="BE7" i="2"/>
  <c r="BD7" i="2"/>
  <c r="AM7" i="2"/>
  <c r="AL7" i="2"/>
  <c r="AK7" i="2"/>
  <c r="BY6" i="2"/>
  <c r="BX6" i="2"/>
  <c r="BW6" i="2"/>
  <c r="BF6" i="2"/>
  <c r="BE6" i="2"/>
  <c r="BD6" i="2"/>
  <c r="AM6" i="2"/>
  <c r="AL6" i="2"/>
  <c r="AK6" i="2"/>
  <c r="BY5" i="2"/>
  <c r="BX5" i="2"/>
  <c r="BW5" i="2"/>
  <c r="BF5" i="2"/>
  <c r="BE5" i="2"/>
  <c r="BD5" i="2"/>
  <c r="AM5" i="2"/>
  <c r="AL5" i="2"/>
  <c r="AK5" i="2"/>
</calcChain>
</file>

<file path=xl/comments1.xml><?xml version="1.0" encoding="utf-8"?>
<comments xmlns="http://schemas.openxmlformats.org/spreadsheetml/2006/main">
  <authors>
    <author>user</author>
  </authors>
  <commentList>
    <comment ref="D9" authorId="0" shapeId="0">
      <text>
        <r>
          <rPr>
            <b/>
            <sz val="18"/>
            <color indexed="81"/>
            <rFont val="돋움"/>
            <family val="3"/>
            <charset val="129"/>
          </rPr>
          <t>칠곡</t>
        </r>
        <r>
          <rPr>
            <b/>
            <sz val="18"/>
            <color indexed="81"/>
            <rFont val="Tahoma"/>
            <family val="2"/>
          </rPr>
          <t>IC 2</t>
        </r>
      </text>
    </comment>
    <comment ref="D15" authorId="0" shapeId="0">
      <text>
        <r>
          <rPr>
            <b/>
            <sz val="14"/>
            <color indexed="81"/>
            <rFont val="HY헤드라인M"/>
            <family val="1"/>
            <charset val="129"/>
          </rPr>
          <t>화성그랜드
건너</t>
        </r>
      </text>
    </comment>
  </commentList>
</comments>
</file>

<file path=xl/sharedStrings.xml><?xml version="1.0" encoding="utf-8"?>
<sst xmlns="http://schemas.openxmlformats.org/spreadsheetml/2006/main" count="2580" uniqueCount="956">
  <si>
    <t>차량
순번</t>
  </si>
  <si>
    <t>회차</t>
  </si>
  <si>
    <t>중간기점</t>
  </si>
  <si>
    <t>경일대종점</t>
  </si>
  <si>
    <t>하양초등학교</t>
  </si>
  <si>
    <t>대구대종점</t>
  </si>
  <si>
    <t>영남대 건너</t>
  </si>
  <si>
    <t>사월역(4번출구)</t>
  </si>
  <si>
    <t>대륜중고등학교건너</t>
  </si>
  <si>
    <t>동산의료원앞1</t>
  </si>
  <si>
    <t>대륜중고등학교앞</t>
  </si>
  <si>
    <t>사월역(2번출구)</t>
  </si>
  <si>
    <t>경산시장</t>
  </si>
  <si>
    <t>금구동(진량방향)</t>
  </si>
  <si>
    <t>경일대종점 건너</t>
  </si>
  <si>
    <t>배차
간격</t>
  </si>
  <si>
    <t>운행
시간</t>
  </si>
  <si>
    <t>휴계
시간</t>
  </si>
  <si>
    <t/>
  </si>
  <si>
    <t>1</t>
  </si>
  <si>
    <t>05:30</t>
  </si>
  <si>
    <t>05:38</t>
  </si>
  <si>
    <t>05:50</t>
  </si>
  <si>
    <t>06:19</t>
  </si>
  <si>
    <t>06:39</t>
  </si>
  <si>
    <t>06:53</t>
  </si>
  <si>
    <t>07:19</t>
  </si>
  <si>
    <t>07:25</t>
  </si>
  <si>
    <t>07:53</t>
  </si>
  <si>
    <t>08:08</t>
  </si>
  <si>
    <t>08:19</t>
  </si>
  <si>
    <t>08:35</t>
  </si>
  <si>
    <t>09:01</t>
  </si>
  <si>
    <t>09:28</t>
  </si>
  <si>
    <t>2</t>
  </si>
  <si>
    <t>09:55</t>
  </si>
  <si>
    <t>10:03</t>
  </si>
  <si>
    <t>10:15</t>
  </si>
  <si>
    <t>10:44</t>
  </si>
  <si>
    <t>11:04</t>
  </si>
  <si>
    <t>11:18</t>
  </si>
  <si>
    <t>11:51</t>
  </si>
  <si>
    <t>11:57</t>
  </si>
  <si>
    <t>12:25</t>
  </si>
  <si>
    <t>12:40</t>
  </si>
  <si>
    <t>12:51</t>
  </si>
  <si>
    <t>13:07</t>
  </si>
  <si>
    <t>13:33</t>
  </si>
  <si>
    <t>13:57</t>
  </si>
  <si>
    <t>3</t>
  </si>
  <si>
    <t>14:22</t>
  </si>
  <si>
    <t>14:30</t>
  </si>
  <si>
    <t>14:42</t>
  </si>
  <si>
    <t>15:11</t>
  </si>
  <si>
    <t>15:31</t>
  </si>
  <si>
    <t>15:45</t>
  </si>
  <si>
    <t>16:18</t>
  </si>
  <si>
    <t>16:24</t>
  </si>
  <si>
    <t>16:52</t>
  </si>
  <si>
    <t>17:07</t>
  </si>
  <si>
    <t>17:18</t>
  </si>
  <si>
    <t>17:34</t>
  </si>
  <si>
    <t>18:00</t>
  </si>
  <si>
    <t>18:31</t>
  </si>
  <si>
    <t>4</t>
  </si>
  <si>
    <t>18:58</t>
  </si>
  <si>
    <t>19:06</t>
  </si>
  <si>
    <t>19:18</t>
  </si>
  <si>
    <t>19:47</t>
  </si>
  <si>
    <t>20:07</t>
  </si>
  <si>
    <t>20:26</t>
  </si>
  <si>
    <t>21:00</t>
  </si>
  <si>
    <t>21:06</t>
  </si>
  <si>
    <t>21:32</t>
  </si>
  <si>
    <t>21:47</t>
  </si>
  <si>
    <t>21:58</t>
  </si>
  <si>
    <t>22:14</t>
  </si>
  <si>
    <t>22:40</t>
  </si>
  <si>
    <t>23:00</t>
  </si>
  <si>
    <t>05:41</t>
  </si>
  <si>
    <t>05:49</t>
  </si>
  <si>
    <t>06:01</t>
  </si>
  <si>
    <t>06:30</t>
  </si>
  <si>
    <t>06:50</t>
  </si>
  <si>
    <t>07:05</t>
  </si>
  <si>
    <t>07:31</t>
  </si>
  <si>
    <t>07:36</t>
  </si>
  <si>
    <t>08:04</t>
  </si>
  <si>
    <t>08:30</t>
  </si>
  <si>
    <t>08:46</t>
  </si>
  <si>
    <t>09:12</t>
  </si>
  <si>
    <t>09:39</t>
  </si>
  <si>
    <t>10:06</t>
  </si>
  <si>
    <t>10:14</t>
  </si>
  <si>
    <t>10:26</t>
  </si>
  <si>
    <t>10:55</t>
  </si>
  <si>
    <t>11:15</t>
  </si>
  <si>
    <t>11:29</t>
  </si>
  <si>
    <t>12:02</t>
  </si>
  <si>
    <t>12:08</t>
  </si>
  <si>
    <t>12:36</t>
  </si>
  <si>
    <t>13:02</t>
  </si>
  <si>
    <t>13:18</t>
  </si>
  <si>
    <t>13:44</t>
  </si>
  <si>
    <t>14:08</t>
  </si>
  <si>
    <t>14:32</t>
  </si>
  <si>
    <t>14:40</t>
  </si>
  <si>
    <t>14:52</t>
  </si>
  <si>
    <t>15:21</t>
  </si>
  <si>
    <t>15:41</t>
  </si>
  <si>
    <t>15:55</t>
  </si>
  <si>
    <t>16:28</t>
  </si>
  <si>
    <t>16:34</t>
  </si>
  <si>
    <t>17:02</t>
  </si>
  <si>
    <t>17:17</t>
  </si>
  <si>
    <t>17:28</t>
  </si>
  <si>
    <t>17:44</t>
  </si>
  <si>
    <t>18:10</t>
  </si>
  <si>
    <t>18:41</t>
  </si>
  <si>
    <t>19:08</t>
  </si>
  <si>
    <t>19:16</t>
  </si>
  <si>
    <t>19:28</t>
  </si>
  <si>
    <t>19:57</t>
  </si>
  <si>
    <t>20:17</t>
  </si>
  <si>
    <t>20:35</t>
  </si>
  <si>
    <t>21:09</t>
  </si>
  <si>
    <t>21:15</t>
  </si>
  <si>
    <t>21:41</t>
  </si>
  <si>
    <t>21:56</t>
  </si>
  <si>
    <t>22:07</t>
  </si>
  <si>
    <t>22:23</t>
  </si>
  <si>
    <t>22:49</t>
  </si>
  <si>
    <t>23:08</t>
  </si>
  <si>
    <t>05:52</t>
  </si>
  <si>
    <t>06:00</t>
  </si>
  <si>
    <t>06:12</t>
  </si>
  <si>
    <t>06:41</t>
  </si>
  <si>
    <t>07:01</t>
  </si>
  <si>
    <t>07:17</t>
  </si>
  <si>
    <t>07:43</t>
  </si>
  <si>
    <t>07:47</t>
  </si>
  <si>
    <t>08:15</t>
  </si>
  <si>
    <t>08:41</t>
  </si>
  <si>
    <t>08:57</t>
  </si>
  <si>
    <t>09:23</t>
  </si>
  <si>
    <t>09:50</t>
  </si>
  <si>
    <t>10:17</t>
  </si>
  <si>
    <t>10:25</t>
  </si>
  <si>
    <t>10:37</t>
  </si>
  <si>
    <t>11:06</t>
  </si>
  <si>
    <t>11:26</t>
  </si>
  <si>
    <t>11:40</t>
  </si>
  <si>
    <t>12:13</t>
  </si>
  <si>
    <t>12:19</t>
  </si>
  <si>
    <t>12:47</t>
  </si>
  <si>
    <t>13:13</t>
  </si>
  <si>
    <t>13:29</t>
  </si>
  <si>
    <t>13:55</t>
  </si>
  <si>
    <t>14:19</t>
  </si>
  <si>
    <t>14:50</t>
  </si>
  <si>
    <t>15:02</t>
  </si>
  <si>
    <t>15:51</t>
  </si>
  <si>
    <t>16:05</t>
  </si>
  <si>
    <t>16:38</t>
  </si>
  <si>
    <t>16:44</t>
  </si>
  <si>
    <t>17:12</t>
  </si>
  <si>
    <t>17:27</t>
  </si>
  <si>
    <t>17:38</t>
  </si>
  <si>
    <t>17:54</t>
  </si>
  <si>
    <t>18:20</t>
  </si>
  <si>
    <t>18:51</t>
  </si>
  <si>
    <t>19:26</t>
  </si>
  <si>
    <t>19:38</t>
  </si>
  <si>
    <t>20:27</t>
  </si>
  <si>
    <t>20:44</t>
  </si>
  <si>
    <t>21:18</t>
  </si>
  <si>
    <t>21:24</t>
  </si>
  <si>
    <t>21:50</t>
  </si>
  <si>
    <t>22:05</t>
  </si>
  <si>
    <t>22:16</t>
  </si>
  <si>
    <t>22:32</t>
  </si>
  <si>
    <t>22:58</t>
  </si>
  <si>
    <t>23:16</t>
  </si>
  <si>
    <t>06:03</t>
  </si>
  <si>
    <t>06:11</t>
  </si>
  <si>
    <t>06:23</t>
  </si>
  <si>
    <t>06:52</t>
  </si>
  <si>
    <t>07:12</t>
  </si>
  <si>
    <t>07:28</t>
  </si>
  <si>
    <t>07:55</t>
  </si>
  <si>
    <t>07:59</t>
  </si>
  <si>
    <t>08:27</t>
  </si>
  <si>
    <t>08:42</t>
  </si>
  <si>
    <t>08:53</t>
  </si>
  <si>
    <t>09:09</t>
  </si>
  <si>
    <t>09:35</t>
  </si>
  <si>
    <t>10:02</t>
  </si>
  <si>
    <t>10:28</t>
  </si>
  <si>
    <t>10:36</t>
  </si>
  <si>
    <t>10:48</t>
  </si>
  <si>
    <t>11:17</t>
  </si>
  <si>
    <t>11:37</t>
  </si>
  <si>
    <t>12:24</t>
  </si>
  <si>
    <t>12:30</t>
  </si>
  <si>
    <t>12:58</t>
  </si>
  <si>
    <t>13:24</t>
  </si>
  <si>
    <t>13:40</t>
  </si>
  <si>
    <t>14:06</t>
  </si>
  <si>
    <t>15:00</t>
  </si>
  <si>
    <t>15:12</t>
  </si>
  <si>
    <t>16:01</t>
  </si>
  <si>
    <t>16:15</t>
  </si>
  <si>
    <t>16:48</t>
  </si>
  <si>
    <t>16:54</t>
  </si>
  <si>
    <t>17:22</t>
  </si>
  <si>
    <t>17:37</t>
  </si>
  <si>
    <t>17:48</t>
  </si>
  <si>
    <t>18:04</t>
  </si>
  <si>
    <t>18:30</t>
  </si>
  <si>
    <t>19:01</t>
  </si>
  <si>
    <t>19:36</t>
  </si>
  <si>
    <t>19:48</t>
  </si>
  <si>
    <t>20:37</t>
  </si>
  <si>
    <t>20:53</t>
  </si>
  <si>
    <t>21:27</t>
  </si>
  <si>
    <t>21:33</t>
  </si>
  <si>
    <t>21:59</t>
  </si>
  <si>
    <t>22:25</t>
  </si>
  <si>
    <t>22:41</t>
  </si>
  <si>
    <t>23:07</t>
  </si>
  <si>
    <t>23:23</t>
  </si>
  <si>
    <t>5</t>
  </si>
  <si>
    <t>06:14</t>
  </si>
  <si>
    <t>06:22</t>
  </si>
  <si>
    <t>06:34</t>
  </si>
  <si>
    <t>07:03</t>
  </si>
  <si>
    <t>07:23</t>
  </si>
  <si>
    <t>07:39</t>
  </si>
  <si>
    <t>08:07</t>
  </si>
  <si>
    <t>08:11</t>
  </si>
  <si>
    <t>08:39</t>
  </si>
  <si>
    <t>08:54</t>
  </si>
  <si>
    <t>09:05</t>
  </si>
  <si>
    <t>09:21</t>
  </si>
  <si>
    <t>09:47</t>
  </si>
  <si>
    <t>10:39</t>
  </si>
  <si>
    <t>10:47</t>
  </si>
  <si>
    <t>10:59</t>
  </si>
  <si>
    <t>11:28</t>
  </si>
  <si>
    <t>11:48</t>
  </si>
  <si>
    <t>12:35</t>
  </si>
  <si>
    <t>12:41</t>
  </si>
  <si>
    <t>13:09</t>
  </si>
  <si>
    <t>13:35</t>
  </si>
  <si>
    <t>13:51</t>
  </si>
  <si>
    <t>14:17</t>
  </si>
  <si>
    <t>14:41</t>
  </si>
  <si>
    <t>15:10</t>
  </si>
  <si>
    <t>15:22</t>
  </si>
  <si>
    <t>16:11</t>
  </si>
  <si>
    <t>16:25</t>
  </si>
  <si>
    <t>16:58</t>
  </si>
  <si>
    <t>17:04</t>
  </si>
  <si>
    <t>17:32</t>
  </si>
  <si>
    <t>17:47</t>
  </si>
  <si>
    <t>17:58</t>
  </si>
  <si>
    <t>18:14</t>
  </si>
  <si>
    <t>18:40</t>
  </si>
  <si>
    <t>19:11</t>
  </si>
  <si>
    <t>19:46</t>
  </si>
  <si>
    <t>19:58</t>
  </si>
  <si>
    <t>20:47</t>
  </si>
  <si>
    <t>21:02</t>
  </si>
  <si>
    <t>21:36</t>
  </si>
  <si>
    <t>21:42</t>
  </si>
  <si>
    <t>22:08</t>
  </si>
  <si>
    <t>22:34</t>
  </si>
  <si>
    <t>22:50</t>
  </si>
  <si>
    <t>23:30</t>
  </si>
  <si>
    <t>6</t>
  </si>
  <si>
    <t>06:24</t>
  </si>
  <si>
    <t>06:32</t>
  </si>
  <si>
    <t>06:44</t>
  </si>
  <si>
    <t>07:13</t>
  </si>
  <si>
    <t>07:33</t>
  </si>
  <si>
    <t>07:49</t>
  </si>
  <si>
    <t>08:23</t>
  </si>
  <si>
    <t>08:51</t>
  </si>
  <si>
    <t>09:06</t>
  </si>
  <si>
    <t>09:17</t>
  </si>
  <si>
    <t>09:33</t>
  </si>
  <si>
    <t>09:59</t>
  </si>
  <si>
    <t>10:49</t>
  </si>
  <si>
    <t>10:57</t>
  </si>
  <si>
    <t>11:09</t>
  </si>
  <si>
    <t>11:38</t>
  </si>
  <si>
    <t>11:58</t>
  </si>
  <si>
    <t>12:12</t>
  </si>
  <si>
    <t>12:45</t>
  </si>
  <si>
    <t>13:19</t>
  </si>
  <si>
    <t>13:34</t>
  </si>
  <si>
    <t>13:45</t>
  </si>
  <si>
    <t>14:01</t>
  </si>
  <si>
    <t>14:27</t>
  </si>
  <si>
    <t>14:51</t>
  </si>
  <si>
    <t>15:20</t>
  </si>
  <si>
    <t>15:32</t>
  </si>
  <si>
    <t>16:21</t>
  </si>
  <si>
    <t>16:35</t>
  </si>
  <si>
    <t>17:08</t>
  </si>
  <si>
    <t>17:14</t>
  </si>
  <si>
    <t>17:42</t>
  </si>
  <si>
    <t>17:57</t>
  </si>
  <si>
    <t>18:08</t>
  </si>
  <si>
    <t>18:24</t>
  </si>
  <si>
    <t>18:50</t>
  </si>
  <si>
    <t>19:21</t>
  </si>
  <si>
    <t>19:56</t>
  </si>
  <si>
    <t>20:08</t>
  </si>
  <si>
    <t>20:57</t>
  </si>
  <si>
    <t>21:11</t>
  </si>
  <si>
    <t>21:45</t>
  </si>
  <si>
    <t>21:51</t>
  </si>
  <si>
    <t>22:31</t>
  </si>
  <si>
    <t>22:42</t>
  </si>
  <si>
    <t>23:22</t>
  </si>
  <si>
    <t>7</t>
  </si>
  <si>
    <t>06:42</t>
  </si>
  <si>
    <t>06:54</t>
  </si>
  <si>
    <t>08:00</t>
  </si>
  <si>
    <t>09:03</t>
  </si>
  <si>
    <t>09:18</t>
  </si>
  <si>
    <t>09:29</t>
  </si>
  <si>
    <t>09:45</t>
  </si>
  <si>
    <t>10:11</t>
  </si>
  <si>
    <t>10:38</t>
  </si>
  <si>
    <t>11:07</t>
  </si>
  <si>
    <t>11:19</t>
  </si>
  <si>
    <t>12:22</t>
  </si>
  <si>
    <t>12:55</t>
  </si>
  <si>
    <t>13:01</t>
  </si>
  <si>
    <t>14:11</t>
  </si>
  <si>
    <t>14:37</t>
  </si>
  <si>
    <t>15:01</t>
  </si>
  <si>
    <t>15:30</t>
  </si>
  <si>
    <t>15:42</t>
  </si>
  <si>
    <t>16:31</t>
  </si>
  <si>
    <t>16:45</t>
  </si>
  <si>
    <t>17:24</t>
  </si>
  <si>
    <t>17:52</t>
  </si>
  <si>
    <t>18:07</t>
  </si>
  <si>
    <t>18:18</t>
  </si>
  <si>
    <t>18:34</t>
  </si>
  <si>
    <t>19:00</t>
  </si>
  <si>
    <t>19:31</t>
  </si>
  <si>
    <t>20:06</t>
  </si>
  <si>
    <t>20:18</t>
  </si>
  <si>
    <t>21:07</t>
  </si>
  <si>
    <t>21:21</t>
  </si>
  <si>
    <t>21:54</t>
  </si>
  <si>
    <t>22:00</t>
  </si>
  <si>
    <t>22:24</t>
  </si>
  <si>
    <t>22:39</t>
  </si>
  <si>
    <t>23:06</t>
  </si>
  <si>
    <t>8</t>
  </si>
  <si>
    <t>선화리청구A</t>
  </si>
  <si>
    <t>05:35</t>
  </si>
  <si>
    <t>05:51</t>
  </si>
  <si>
    <t>06:16</t>
  </si>
  <si>
    <t>06:43</t>
  </si>
  <si>
    <t>06:51</t>
  </si>
  <si>
    <t>07:32</t>
  </si>
  <si>
    <t>07:52</t>
  </si>
  <si>
    <t>08:10</t>
  </si>
  <si>
    <t>08:47</t>
  </si>
  <si>
    <t>09:15</t>
  </si>
  <si>
    <t>09:30</t>
  </si>
  <si>
    <t>09:41</t>
  </si>
  <si>
    <t>09:57</t>
  </si>
  <si>
    <t>10:23</t>
  </si>
  <si>
    <t>12:18</t>
  </si>
  <si>
    <t>12:32</t>
  </si>
  <si>
    <t>13:05</t>
  </si>
  <si>
    <t>13:11</t>
  </si>
  <si>
    <t>13:39</t>
  </si>
  <si>
    <t>13:54</t>
  </si>
  <si>
    <t>14:05</t>
  </si>
  <si>
    <t>14:21</t>
  </si>
  <si>
    <t>14:47</t>
  </si>
  <si>
    <t>15:40</t>
  </si>
  <si>
    <t>15:52</t>
  </si>
  <si>
    <t>16:41</t>
  </si>
  <si>
    <t>16:56</t>
  </si>
  <si>
    <t>17:29</t>
  </si>
  <si>
    <t>17:35</t>
  </si>
  <si>
    <t>18:03</t>
  </si>
  <si>
    <t>18:29</t>
  </si>
  <si>
    <t>18:45</t>
  </si>
  <si>
    <t>19:42</t>
  </si>
  <si>
    <t>20:16</t>
  </si>
  <si>
    <t>20:28</t>
  </si>
  <si>
    <t>21:17</t>
  </si>
  <si>
    <t>21:31</t>
  </si>
  <si>
    <t>22:03</t>
  </si>
  <si>
    <t>22:09</t>
  </si>
  <si>
    <t>22:47</t>
  </si>
  <si>
    <t>삭제</t>
    <phoneticPr fontId="4" type="noConversion"/>
  </si>
  <si>
    <t>9</t>
  </si>
  <si>
    <t>영남대 앞</t>
  </si>
  <si>
    <t>05:40</t>
  </si>
  <si>
    <t>06:04</t>
  </si>
  <si>
    <t>06:59</t>
  </si>
  <si>
    <t>07:11</t>
  </si>
  <si>
    <t>07:40</t>
  </si>
  <si>
    <t>08:18</t>
  </si>
  <si>
    <t>09:25</t>
  </si>
  <si>
    <t>09:40</t>
  </si>
  <si>
    <t>09:51</t>
  </si>
  <si>
    <t>10:07</t>
  </si>
  <si>
    <t>10:33</t>
  </si>
  <si>
    <t>11:27</t>
  </si>
  <si>
    <t>11:39</t>
  </si>
  <si>
    <t>12:28</t>
  </si>
  <si>
    <t>12:42</t>
  </si>
  <si>
    <t>13:15</t>
  </si>
  <si>
    <t>13:21</t>
  </si>
  <si>
    <t>13:49</t>
  </si>
  <si>
    <t>14:04</t>
  </si>
  <si>
    <t>14:15</t>
  </si>
  <si>
    <t>14:31</t>
  </si>
  <si>
    <t>14:57</t>
  </si>
  <si>
    <t>15:50</t>
  </si>
  <si>
    <t>16:02</t>
  </si>
  <si>
    <t>16:51</t>
  </si>
  <si>
    <t>17:40</t>
  </si>
  <si>
    <t>17:46</t>
  </si>
  <si>
    <t>18:56</t>
  </si>
  <si>
    <t>19:22</t>
  </si>
  <si>
    <t>19:53</t>
  </si>
  <si>
    <t>20:38</t>
  </si>
  <si>
    <t>22:12</t>
  </si>
  <si>
    <t>22:18</t>
  </si>
  <si>
    <t>22:55</t>
  </si>
  <si>
    <t>10</t>
  </si>
  <si>
    <t>경산시장</t>
    <phoneticPr fontId="4" type="noConversion"/>
  </si>
  <si>
    <t>05:33</t>
  </si>
  <si>
    <t>07:07</t>
  </si>
  <si>
    <t>07:48</t>
  </si>
  <si>
    <t>08:26</t>
  </si>
  <si>
    <t>09:07</t>
  </si>
  <si>
    <t>10:01</t>
  </si>
  <si>
    <t>10:43</t>
  </si>
  <si>
    <t>11:08</t>
  </si>
  <si>
    <t>11:49</t>
  </si>
  <si>
    <t>12:38</t>
  </si>
  <si>
    <t>12:52</t>
  </si>
  <si>
    <t>13:25</t>
  </si>
  <si>
    <t>13:31</t>
  </si>
  <si>
    <t>13:59</t>
  </si>
  <si>
    <t>14:14</t>
  </si>
  <si>
    <t>14:25</t>
  </si>
  <si>
    <t>15:07</t>
  </si>
  <si>
    <t>16:00</t>
  </si>
  <si>
    <t>16:12</t>
  </si>
  <si>
    <t>17:01</t>
  </si>
  <si>
    <t>17:51</t>
  </si>
  <si>
    <t>18:25</t>
  </si>
  <si>
    <t>19:07</t>
  </si>
  <si>
    <t>19:33</t>
  </si>
  <si>
    <t>20:04</t>
  </si>
  <si>
    <t>20:36</t>
  </si>
  <si>
    <t>20:48</t>
  </si>
  <si>
    <t>21:37</t>
  </si>
  <si>
    <t>22:22</t>
  </si>
  <si>
    <t>22:28</t>
  </si>
  <si>
    <t>22:48</t>
  </si>
  <si>
    <t>23:03</t>
  </si>
  <si>
    <t>23:14</t>
  </si>
  <si>
    <t>11</t>
  </si>
  <si>
    <t>사월역</t>
    <phoneticPr fontId="4" type="noConversion"/>
  </si>
  <si>
    <t>05:56</t>
  </si>
  <si>
    <t>07:06</t>
  </si>
  <si>
    <t>07:14</t>
  </si>
  <si>
    <t>07:26</t>
  </si>
  <si>
    <t>08:34</t>
  </si>
  <si>
    <t>09:10</t>
  </si>
  <si>
    <t>09:16</t>
  </si>
  <si>
    <t>09:44</t>
  </si>
  <si>
    <t>10:10</t>
  </si>
  <si>
    <t>10:52</t>
  </si>
  <si>
    <t>11:47</t>
  </si>
  <si>
    <t>11:59</t>
  </si>
  <si>
    <t>12:48</t>
  </si>
  <si>
    <t>13:41</t>
  </si>
  <si>
    <t>14:09</t>
  </si>
  <si>
    <t>14:24</t>
  </si>
  <si>
    <t>14:35</t>
  </si>
  <si>
    <t>15:17</t>
  </si>
  <si>
    <t>16:10</t>
  </si>
  <si>
    <t>16:22</t>
  </si>
  <si>
    <t>17:11</t>
  </si>
  <si>
    <t>18:02</t>
  </si>
  <si>
    <t>18:36</t>
  </si>
  <si>
    <t>19:02</t>
  </si>
  <si>
    <t>19:44</t>
  </si>
  <si>
    <t>20:15</t>
  </si>
  <si>
    <t>20:46</t>
  </si>
  <si>
    <t>20:58</t>
  </si>
  <si>
    <t>22:01</t>
  </si>
  <si>
    <t>12</t>
  </si>
  <si>
    <t>05:36</t>
  </si>
  <si>
    <t>05:46</t>
  </si>
  <si>
    <t>06:02</t>
  </si>
  <si>
    <t>06:29</t>
  </si>
  <si>
    <t>06:46</t>
  </si>
  <si>
    <t>07:21</t>
  </si>
  <si>
    <t>08:02</t>
  </si>
  <si>
    <t>08:22</t>
  </si>
  <si>
    <t>09:24</t>
  </si>
  <si>
    <t>09:52</t>
  </si>
  <si>
    <t>10:18</t>
  </si>
  <si>
    <t>10:34</t>
  </si>
  <si>
    <t>11:00</t>
  </si>
  <si>
    <t>11:25</t>
  </si>
  <si>
    <t>11:56</t>
  </si>
  <si>
    <t>12:37</t>
  </si>
  <si>
    <t>12:57</t>
  </si>
  <si>
    <t>13:50</t>
  </si>
  <si>
    <t>14:18</t>
  </si>
  <si>
    <t>14:33</t>
  </si>
  <si>
    <t>14:44</t>
  </si>
  <si>
    <t>15:26</t>
  </si>
  <si>
    <t>16:20</t>
  </si>
  <si>
    <t>16:32</t>
  </si>
  <si>
    <t>17:21</t>
  </si>
  <si>
    <t>18:13</t>
  </si>
  <si>
    <t>18:19</t>
  </si>
  <si>
    <t>18:47</t>
  </si>
  <si>
    <t>19:13</t>
  </si>
  <si>
    <t>19:29</t>
  </si>
  <si>
    <t>19:55</t>
  </si>
  <si>
    <t>20:56</t>
  </si>
  <si>
    <t>21:08</t>
  </si>
  <si>
    <t>21:57</t>
  </si>
  <si>
    <t>22:11</t>
  </si>
  <si>
    <t>13</t>
  </si>
  <si>
    <t>07:20</t>
  </si>
  <si>
    <t>08:09</t>
  </si>
  <si>
    <t>08:29</t>
  </si>
  <si>
    <t>08:48</t>
  </si>
  <si>
    <t>09:32</t>
  </si>
  <si>
    <t>10:00</t>
  </si>
  <si>
    <t>10:42</t>
  </si>
  <si>
    <t>11:33</t>
  </si>
  <si>
    <t>12:05</t>
  </si>
  <si>
    <t>12:17</t>
  </si>
  <si>
    <t>12:46</t>
  </si>
  <si>
    <t>13:06</t>
  </si>
  <si>
    <t>13:20</t>
  </si>
  <si>
    <t>13:53</t>
  </si>
  <si>
    <t>14:53</t>
  </si>
  <si>
    <t>15:09</t>
  </si>
  <si>
    <t>15:35</t>
  </si>
  <si>
    <t>15:59</t>
  </si>
  <si>
    <t>16:30</t>
  </si>
  <si>
    <t>16:42</t>
  </si>
  <si>
    <t>17:31</t>
  </si>
  <si>
    <t>17:50</t>
  </si>
  <si>
    <t>19:24</t>
  </si>
  <si>
    <t>19:40</t>
  </si>
  <si>
    <t>22:21</t>
  </si>
  <si>
    <t>22:52</t>
  </si>
  <si>
    <t>14</t>
  </si>
  <si>
    <t>구.남부정류장건너2</t>
  </si>
  <si>
    <t>06:18</t>
  </si>
  <si>
    <t>07:00</t>
  </si>
  <si>
    <t>07:27</t>
  </si>
  <si>
    <t>07:35</t>
  </si>
  <si>
    <t>08:16</t>
  </si>
  <si>
    <t>08:36</t>
  </si>
  <si>
    <t>08:55</t>
  </si>
  <si>
    <t>10:08</t>
  </si>
  <si>
    <t>10:50</t>
  </si>
  <si>
    <t>11:16</t>
  </si>
  <si>
    <t>11:41</t>
  </si>
  <si>
    <t>12:06</t>
  </si>
  <si>
    <t>12:14</t>
  </si>
  <si>
    <t>12:26</t>
  </si>
  <si>
    <t>14:02</t>
  </si>
  <si>
    <t>14:36</t>
  </si>
  <si>
    <t>15:18</t>
  </si>
  <si>
    <t>15:44</t>
  </si>
  <si>
    <t>16:08</t>
  </si>
  <si>
    <t>16:40</t>
  </si>
  <si>
    <t>17:41</t>
  </si>
  <si>
    <t>18:35</t>
  </si>
  <si>
    <t>19:09</t>
  </si>
  <si>
    <t>19:35</t>
  </si>
  <si>
    <t>19:51</t>
  </si>
  <si>
    <t>21:16</t>
  </si>
  <si>
    <t>21:28</t>
  </si>
  <si>
    <t>22:17</t>
  </si>
  <si>
    <t>23:02</t>
  </si>
  <si>
    <t>15</t>
  </si>
  <si>
    <t>05:45</t>
  </si>
  <si>
    <t>06:10</t>
  </si>
  <si>
    <t>06:26</t>
  </si>
  <si>
    <t>07:08</t>
  </si>
  <si>
    <t>08:24</t>
  </si>
  <si>
    <t>08:44</t>
  </si>
  <si>
    <t>09:48</t>
  </si>
  <si>
    <t>10:16</t>
  </si>
  <si>
    <t>10:31</t>
  </si>
  <si>
    <t>10:58</t>
  </si>
  <si>
    <t>11:24</t>
  </si>
  <si>
    <t>12:15</t>
  </si>
  <si>
    <t>12:23</t>
  </si>
  <si>
    <t>13:04</t>
  </si>
  <si>
    <t>13:38</t>
  </si>
  <si>
    <t>14:45</t>
  </si>
  <si>
    <t>15:27</t>
  </si>
  <si>
    <t>15:53</t>
  </si>
  <si>
    <t>16:17</t>
  </si>
  <si>
    <t>16:50</t>
  </si>
  <si>
    <t>19:19</t>
  </si>
  <si>
    <t>19:34</t>
  </si>
  <si>
    <t>19:45</t>
  </si>
  <si>
    <t>20:01</t>
  </si>
  <si>
    <t>21:26</t>
  </si>
  <si>
    <t>21:38</t>
  </si>
  <si>
    <t>22:27</t>
  </si>
  <si>
    <t>23:12</t>
  </si>
  <si>
    <t>16</t>
  </si>
  <si>
    <t>05:32</t>
  </si>
  <si>
    <t>05:58</t>
  </si>
  <si>
    <t>06:13</t>
  </si>
  <si>
    <t>07:18</t>
  </si>
  <si>
    <t>07:45</t>
  </si>
  <si>
    <t>08:05</t>
  </si>
  <si>
    <t>09:13</t>
  </si>
  <si>
    <t>09:49</t>
  </si>
  <si>
    <t>10:40</t>
  </si>
  <si>
    <t>10:51</t>
  </si>
  <si>
    <t>12:44</t>
  </si>
  <si>
    <t>13:47</t>
  </si>
  <si>
    <t>14:20</t>
  </si>
  <si>
    <t>14:26</t>
  </si>
  <si>
    <t>14:54</t>
  </si>
  <si>
    <t>15:36</t>
  </si>
  <si>
    <t>16:26</t>
  </si>
  <si>
    <t>17:00</t>
  </si>
  <si>
    <t>18:01</t>
  </si>
  <si>
    <t>18:55</t>
  </si>
  <si>
    <t>20:11</t>
  </si>
  <si>
    <t>21:48</t>
  </si>
  <si>
    <t>22:37</t>
  </si>
  <si>
    <t>22:51</t>
  </si>
  <si>
    <t>23:21</t>
  </si>
  <si>
    <t>17</t>
  </si>
  <si>
    <t>06:06</t>
  </si>
  <si>
    <t>06:21</t>
  </si>
  <si>
    <t>06:48</t>
  </si>
  <si>
    <t>08:03</t>
  </si>
  <si>
    <t>09:04</t>
  </si>
  <si>
    <t>09:22</t>
  </si>
  <si>
    <t>11:42</t>
  </si>
  <si>
    <t>12:33</t>
  </si>
  <si>
    <t>12:53</t>
  </si>
  <si>
    <t>13:22</t>
  </si>
  <si>
    <t>13:42</t>
  </si>
  <si>
    <t>13:56</t>
  </si>
  <si>
    <t>14:29</t>
  </si>
  <si>
    <t>15:03</t>
  </si>
  <si>
    <t>15:29</t>
  </si>
  <si>
    <t>17:10</t>
  </si>
  <si>
    <t>18:11</t>
  </si>
  <si>
    <t>19:05</t>
  </si>
  <si>
    <t>19:39</t>
  </si>
  <si>
    <t>19:54</t>
  </si>
  <si>
    <t>20:05</t>
  </si>
  <si>
    <t>20:21</t>
  </si>
  <si>
    <t>21:46</t>
  </si>
  <si>
    <t>23:01</t>
  </si>
  <si>
    <t>18</t>
  </si>
  <si>
    <t>05:48</t>
  </si>
  <si>
    <t>06:40</t>
  </si>
  <si>
    <t>06:56</t>
  </si>
  <si>
    <t>07:22</t>
  </si>
  <si>
    <t>07:38</t>
  </si>
  <si>
    <t>08:13</t>
  </si>
  <si>
    <t>08:25</t>
  </si>
  <si>
    <t>09:14</t>
  </si>
  <si>
    <t>10:09</t>
  </si>
  <si>
    <t>12:50</t>
  </si>
  <si>
    <t>14:38</t>
  </si>
  <si>
    <t>15:38</t>
  </si>
  <si>
    <t>15:54</t>
  </si>
  <si>
    <t>17:19</t>
  </si>
  <si>
    <t>18:39</t>
  </si>
  <si>
    <t>19:14</t>
  </si>
  <si>
    <t>19:20</t>
  </si>
  <si>
    <t>20:03</t>
  </si>
  <si>
    <t>20:14</t>
  </si>
  <si>
    <t>20:30</t>
  </si>
  <si>
    <t>21:55</t>
  </si>
  <si>
    <t>22:36</t>
  </si>
  <si>
    <t>22:56</t>
  </si>
  <si>
    <t>23:09</t>
  </si>
  <si>
    <t>`</t>
    <phoneticPr fontId="4" type="noConversion"/>
  </si>
  <si>
    <t>19</t>
  </si>
  <si>
    <t>06:37</t>
  </si>
  <si>
    <t>07:04</t>
  </si>
  <si>
    <t>07:30</t>
  </si>
  <si>
    <t>10:24</t>
  </si>
  <si>
    <t>11:34</t>
  </si>
  <si>
    <t>12:00</t>
  </si>
  <si>
    <t>12:59</t>
  </si>
  <si>
    <t>14:00</t>
  </si>
  <si>
    <t>15:47</t>
  </si>
  <si>
    <t>16:03</t>
  </si>
  <si>
    <t>16:29</t>
  </si>
  <si>
    <t>16:53</t>
  </si>
  <si>
    <t>17:20</t>
  </si>
  <si>
    <t>18:09</t>
  </si>
  <si>
    <t>18:48</t>
  </si>
  <si>
    <t>19:23</t>
  </si>
  <si>
    <t>20:12</t>
  </si>
  <si>
    <t>20:23</t>
  </si>
  <si>
    <t>20:39</t>
  </si>
  <si>
    <t>21:05</t>
  </si>
  <si>
    <t>21:35</t>
  </si>
  <si>
    <t>22:15</t>
  </si>
  <si>
    <t>22:44</t>
  </si>
  <si>
    <t>23:04</t>
  </si>
  <si>
    <t>23:18</t>
  </si>
  <si>
    <t>20</t>
  </si>
  <si>
    <t>06:45</t>
  </si>
  <si>
    <t>07:09</t>
  </si>
  <si>
    <t>07:58</t>
  </si>
  <si>
    <t>08:33</t>
  </si>
  <si>
    <t>08:45</t>
  </si>
  <si>
    <t>09:34</t>
  </si>
  <si>
    <t>10:27</t>
  </si>
  <si>
    <t>11:01</t>
  </si>
  <si>
    <t>12:09</t>
  </si>
  <si>
    <t>13:00</t>
  </si>
  <si>
    <t>13:08</t>
  </si>
  <si>
    <t>14:23</t>
  </si>
  <si>
    <t>14:56</t>
  </si>
  <si>
    <t>16:09</t>
  </si>
  <si>
    <t>17:49</t>
  </si>
  <si>
    <t>18:38</t>
  </si>
  <si>
    <t>18:57</t>
  </si>
  <si>
    <t>19:32</t>
  </si>
  <si>
    <t>20:29</t>
  </si>
  <si>
    <t>20:45</t>
  </si>
  <si>
    <t>21:14</t>
  </si>
  <si>
    <t>21:43</t>
  </si>
  <si>
    <t>21</t>
  </si>
  <si>
    <t>06:38</t>
  </si>
  <si>
    <t>07:46</t>
  </si>
  <si>
    <t>08:43</t>
  </si>
  <si>
    <t>11:10</t>
  </si>
  <si>
    <t>11:36</t>
  </si>
  <si>
    <t>11:52</t>
  </si>
  <si>
    <t>13:17</t>
  </si>
  <si>
    <t>13:58</t>
  </si>
  <si>
    <t>15:05</t>
  </si>
  <si>
    <t>15:39</t>
  </si>
  <si>
    <t>16:47</t>
  </si>
  <si>
    <t>18:27</t>
  </si>
  <si>
    <t>19:41</t>
  </si>
  <si>
    <t>20:41</t>
  </si>
  <si>
    <t>21:23</t>
  </si>
  <si>
    <t>22:19</t>
  </si>
  <si>
    <t>22</t>
  </si>
  <si>
    <t>06:20</t>
  </si>
  <si>
    <t>07:54</t>
  </si>
  <si>
    <t>09:54</t>
  </si>
  <si>
    <t>10:45</t>
  </si>
  <si>
    <t>11:45</t>
  </si>
  <si>
    <t>12:01</t>
  </si>
  <si>
    <t>12:27</t>
  </si>
  <si>
    <t>13:26</t>
  </si>
  <si>
    <t>14:07</t>
  </si>
  <si>
    <t>15:14</t>
  </si>
  <si>
    <t>15:48</t>
  </si>
  <si>
    <t>16:14</t>
  </si>
  <si>
    <t>17:55</t>
  </si>
  <si>
    <t>19:15</t>
  </si>
  <si>
    <t>19:50</t>
  </si>
  <si>
    <t>20:24</t>
  </si>
  <si>
    <t>20:50</t>
  </si>
  <si>
    <t>23</t>
  </si>
  <si>
    <t>06:28</t>
  </si>
  <si>
    <t>08:28</t>
  </si>
  <si>
    <t>10:04</t>
  </si>
  <si>
    <t>10:21</t>
  </si>
  <si>
    <t>10:54</t>
  </si>
  <si>
    <t>11:43</t>
  </si>
  <si>
    <t>11:54</t>
  </si>
  <si>
    <t>12:10</t>
  </si>
  <si>
    <t>13:27</t>
  </si>
  <si>
    <t>14:16</t>
  </si>
  <si>
    <t>15:23</t>
  </si>
  <si>
    <t>15:57</t>
  </si>
  <si>
    <t>16:23</t>
  </si>
  <si>
    <t>16:39</t>
  </si>
  <si>
    <t>17:05</t>
  </si>
  <si>
    <t>17:30</t>
  </si>
  <si>
    <t>18:05</t>
  </si>
  <si>
    <t>18:17</t>
  </si>
  <si>
    <t>18:46</t>
  </si>
  <si>
    <t>19:25</t>
  </si>
  <si>
    <t>19:59</t>
  </si>
  <si>
    <t>20:33</t>
  </si>
  <si>
    <t>20:59</t>
  </si>
  <si>
    <t>22:35</t>
  </si>
  <si>
    <t>24</t>
  </si>
  <si>
    <t>경산시장 건너(대구은행)</t>
  </si>
  <si>
    <t>06:07</t>
  </si>
  <si>
    <t>06:36</t>
  </si>
  <si>
    <t>07:29</t>
  </si>
  <si>
    <t>08:38</t>
  </si>
  <si>
    <t>11:03</t>
  </si>
  <si>
    <t>12:03</t>
  </si>
  <si>
    <t>13:36</t>
  </si>
  <si>
    <t>14:59</t>
  </si>
  <si>
    <t>16:06</t>
  </si>
  <si>
    <t>18:15</t>
  </si>
  <si>
    <t>20:42</t>
  </si>
  <si>
    <t>25</t>
  </si>
  <si>
    <t>영남대건너</t>
    <phoneticPr fontId="4" type="noConversion"/>
  </si>
  <si>
    <t>08:21</t>
  </si>
  <si>
    <t>11:12</t>
  </si>
  <si>
    <t>11:46</t>
  </si>
  <si>
    <t>12:54</t>
  </si>
  <si>
    <t>14:34</t>
  </si>
  <si>
    <t>15:08</t>
  </si>
  <si>
    <t>16:57</t>
  </si>
  <si>
    <t>17:23</t>
  </si>
  <si>
    <t>18:37</t>
  </si>
  <si>
    <t>20:51</t>
  </si>
  <si>
    <t>26</t>
  </si>
  <si>
    <t>06:09</t>
  </si>
  <si>
    <t>06:25</t>
  </si>
  <si>
    <t>06:49</t>
  </si>
  <si>
    <t>06:55</t>
  </si>
  <si>
    <t>08:31</t>
  </si>
  <si>
    <t>08:58</t>
  </si>
  <si>
    <t>11:21</t>
  </si>
  <si>
    <t>11:55</t>
  </si>
  <si>
    <t>12:21</t>
  </si>
  <si>
    <t>13:03</t>
  </si>
  <si>
    <t>14:43</t>
  </si>
  <si>
    <t>15:56</t>
  </si>
  <si>
    <t>17:06</t>
  </si>
  <si>
    <t>21:01</t>
  </si>
  <si>
    <t>27</t>
  </si>
  <si>
    <t>대구대종점</t>
    <phoneticPr fontId="4" type="noConversion"/>
  </si>
  <si>
    <t>09:08</t>
  </si>
  <si>
    <t>09:43</t>
  </si>
  <si>
    <t>11:31</t>
  </si>
  <si>
    <t>12:20</t>
  </si>
  <si>
    <t>12:31</t>
  </si>
  <si>
    <t>13:37</t>
  </si>
  <si>
    <t>14:03</t>
  </si>
  <si>
    <t>16:33</t>
  </si>
  <si>
    <t>16:59</t>
  </si>
  <si>
    <t>17:15</t>
  </si>
  <si>
    <t>21:12</t>
  </si>
  <si>
    <t>22:20</t>
  </si>
  <si>
    <t>28</t>
  </si>
  <si>
    <t>06:27</t>
  </si>
  <si>
    <t>07:15</t>
  </si>
  <si>
    <t>09:53</t>
  </si>
  <si>
    <t>10:05</t>
  </si>
  <si>
    <t>13:23</t>
  </si>
  <si>
    <t>14:12</t>
  </si>
  <si>
    <t>20:49</t>
  </si>
  <si>
    <t>20:55</t>
  </si>
  <si>
    <t>21:49</t>
  </si>
  <si>
    <t>미운행</t>
    <phoneticPr fontId="2" type="noConversion"/>
  </si>
  <si>
    <t>미운행</t>
    <phoneticPr fontId="2" type="noConversion"/>
  </si>
  <si>
    <t>939(평일)</t>
    <phoneticPr fontId="21" type="noConversion"/>
  </si>
  <si>
    <t>순번</t>
    <phoneticPr fontId="21" type="noConversion"/>
  </si>
  <si>
    <t>회차</t>
    <phoneticPr fontId="21" type="noConversion"/>
  </si>
  <si>
    <t>칠 곡
관음동</t>
  </si>
  <si>
    <t>서변동
영남네오빌</t>
  </si>
  <si>
    <t>북대구
세무서건너</t>
  </si>
  <si>
    <t>2.28기념
중앙공원</t>
  </si>
  <si>
    <t>구,남부
정류장</t>
  </si>
  <si>
    <t>경기장
네거리1</t>
  </si>
  <si>
    <t>경 산
사 동</t>
  </si>
  <si>
    <t>경기장
네거리2</t>
  </si>
  <si>
    <t>한 일
극 장</t>
  </si>
  <si>
    <t>북대구
세무서앞</t>
  </si>
  <si>
    <t>관 음
변전소4</t>
  </si>
  <si>
    <t>대구스타디움 건너 -&gt;</t>
  </si>
  <si>
    <t>창신성암타운 -&gt;</t>
  </si>
  <si>
    <t>경산중앙병원후문 앞 -&gt;</t>
  </si>
  <si>
    <t>구`남부정류장 앞 -&gt;</t>
  </si>
  <si>
    <t>영남네오빌 
건너</t>
    <phoneticPr fontId="21" type="noConversion"/>
  </si>
  <si>
    <t>미운행</t>
    <phoneticPr fontId="2" type="noConversion"/>
  </si>
  <si>
    <t>산격주공
아파트 앞</t>
    <phoneticPr fontId="21" type="noConversion"/>
  </si>
  <si>
    <t>CGV대구한일건너 -&gt;</t>
  </si>
  <si>
    <t>방천리</t>
    <phoneticPr fontId="4" type="noConversion"/>
  </si>
  <si>
    <t>영대,사동</t>
    <phoneticPr fontId="4" type="noConversion"/>
  </si>
  <si>
    <t>노선번호 :</t>
    <phoneticPr fontId="4" type="noConversion"/>
  </si>
  <si>
    <t>509(평일)</t>
    <phoneticPr fontId="4" type="noConversion"/>
  </si>
  <si>
    <t>운행업체 :</t>
    <phoneticPr fontId="4" type="noConversion"/>
  </si>
  <si>
    <t>작 성 자 :</t>
    <phoneticPr fontId="4" type="noConversion"/>
  </si>
  <si>
    <t>연 락 처 :</t>
    <phoneticPr fontId="4" type="noConversion"/>
  </si>
  <si>
    <t>차량
순번</t>
    <phoneticPr fontId="4" type="noConversion"/>
  </si>
  <si>
    <t>행선지</t>
    <phoneticPr fontId="4" type="noConversion"/>
  </si>
  <si>
    <t>중간
출발지점</t>
    <phoneticPr fontId="4" type="noConversion"/>
  </si>
  <si>
    <t>영남대동문건너</t>
    <phoneticPr fontId="21" type="noConversion"/>
  </si>
  <si>
    <t xml:space="preserve">소라아파트앞 </t>
    <phoneticPr fontId="4" type="noConversion"/>
  </si>
  <si>
    <t>구.남부정류장앞1</t>
    <phoneticPr fontId="4" type="noConversion"/>
  </si>
  <si>
    <t>대백프라자앞</t>
    <phoneticPr fontId="2" type="noConversion"/>
  </si>
  <si>
    <t>현대해상건너</t>
    <phoneticPr fontId="4" type="noConversion"/>
  </si>
  <si>
    <t>방천리공영차고지</t>
    <phoneticPr fontId="4" type="noConversion"/>
  </si>
  <si>
    <t>한국방송통신대학교건너</t>
    <phoneticPr fontId="4" type="noConversion"/>
  </si>
  <si>
    <t>현대해상앞</t>
    <phoneticPr fontId="4" type="noConversion"/>
  </si>
  <si>
    <t>대백프라자건너</t>
    <phoneticPr fontId="2" type="noConversion"/>
  </si>
  <si>
    <t xml:space="preserve">구.남부정류장건너2 </t>
    <phoneticPr fontId="4" type="noConversion"/>
  </si>
  <si>
    <t>영남대 동문</t>
    <phoneticPr fontId="4" type="noConversion"/>
  </si>
  <si>
    <t>소라아파트 건너</t>
    <phoneticPr fontId="4" type="noConversion"/>
  </si>
  <si>
    <t>운행
시간</t>
    <phoneticPr fontId="4" type="noConversion"/>
  </si>
  <si>
    <t>배차
간격</t>
    <phoneticPr fontId="4" type="noConversion"/>
  </si>
  <si>
    <t>기점
휴식
시간</t>
    <phoneticPr fontId="4" type="noConversion"/>
  </si>
  <si>
    <t>종점
휴식
시간</t>
    <phoneticPr fontId="4" type="noConversion"/>
  </si>
  <si>
    <t>일
운행
시간</t>
    <phoneticPr fontId="4" type="noConversion"/>
  </si>
  <si>
    <t>중간
종료지점</t>
    <phoneticPr fontId="4" type="noConversion"/>
  </si>
  <si>
    <t>소라apt</t>
  </si>
  <si>
    <t>14:58</t>
  </si>
  <si>
    <t>영남대</t>
    <phoneticPr fontId="4" type="noConversion"/>
  </si>
  <si>
    <t>20:40</t>
  </si>
  <si>
    <t>20:52</t>
  </si>
  <si>
    <t>11:35</t>
  </si>
  <si>
    <t>16:19</t>
  </si>
  <si>
    <t>21:10</t>
  </si>
  <si>
    <t>용산역(2번출구)</t>
    <phoneticPr fontId="4" type="noConversion"/>
  </si>
  <si>
    <t>21:20</t>
  </si>
  <si>
    <t>12:34</t>
  </si>
  <si>
    <t>13:10</t>
  </si>
  <si>
    <t>18:06</t>
  </si>
  <si>
    <t>13:46</t>
  </si>
  <si>
    <t>18:42</t>
  </si>
  <si>
    <t>14:10</t>
  </si>
  <si>
    <t>18:54</t>
  </si>
  <si>
    <t>영남대</t>
  </si>
  <si>
    <t>임당역1번출구</t>
    <phoneticPr fontId="4" type="noConversion"/>
  </si>
  <si>
    <t>14:46</t>
  </si>
  <si>
    <t>840 배차시간표</t>
    <phoneticPr fontId="2" type="noConversion"/>
  </si>
  <si>
    <t>509 운행계획(배차시간표)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</si>
</sst>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76" formatCode="[h]:mm"/>
    <numFmt numFmtId="177" formatCode="hh:mm"/>
    <numFmt numFmtId="178" formatCode="h:mm;@"/>
    <numFmt numFmtId="179" formatCode="0_);[Red]\(0\)"/>
    <numFmt numFmtId="180" formatCode="0.0_);[Red]\(0.0\)"/>
    <numFmt numFmtId="181" formatCode="0_ ;[Red]\-0\ "/>
    <numFmt numFmtId="182" formatCode="0.0"/>
    <numFmt numFmtId="183" formatCode="0_ "/>
  </numFmts>
  <fonts count="55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20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1"/>
      <color indexed="48"/>
      <name val="굴림체"/>
      <family val="3"/>
      <charset val="129"/>
    </font>
    <font>
      <b/>
      <sz val="11"/>
      <color indexed="17"/>
      <name val="굴림체"/>
      <family val="3"/>
      <charset val="129"/>
    </font>
    <font>
      <b/>
      <sz val="10"/>
      <name val="Arial"/>
      <family val="2"/>
    </font>
    <font>
      <sz val="11"/>
      <name val="굴림체"/>
      <family val="3"/>
      <charset val="129"/>
    </font>
    <font>
      <sz val="11"/>
      <color indexed="10"/>
      <name val="굴림체"/>
      <family val="3"/>
      <charset val="129"/>
    </font>
    <font>
      <sz val="11"/>
      <color indexed="48"/>
      <name val="굴림체"/>
      <family val="3"/>
      <charset val="129"/>
    </font>
    <font>
      <sz val="11"/>
      <color indexed="17"/>
      <name val="굴림체"/>
      <family val="3"/>
      <charset val="129"/>
    </font>
    <font>
      <sz val="10"/>
      <name val="굴림체"/>
      <family val="3"/>
      <charset val="129"/>
    </font>
    <font>
      <sz val="10"/>
      <color indexed="10"/>
      <name val="굴림체"/>
      <family val="3"/>
      <charset val="129"/>
    </font>
    <font>
      <sz val="10"/>
      <color indexed="48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4"/>
      <name val="굴림체"/>
      <family val="3"/>
      <charset val="129"/>
    </font>
    <font>
      <b/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name val="돋움"/>
      <family val="3"/>
      <charset val="129"/>
    </font>
    <font>
      <b/>
      <sz val="16"/>
      <name val="함초롬돋움"/>
      <family val="3"/>
      <charset val="129"/>
    </font>
    <font>
      <b/>
      <sz val="12"/>
      <name val="함초롬돋움"/>
      <family val="3"/>
      <charset val="129"/>
    </font>
    <font>
      <b/>
      <sz val="14"/>
      <name val="함초롬돋움"/>
      <family val="3"/>
      <charset val="129"/>
    </font>
    <font>
      <b/>
      <sz val="16"/>
      <name val="돋움"/>
      <family val="3"/>
      <charset val="129"/>
    </font>
    <font>
      <b/>
      <sz val="22"/>
      <name val="HY헤드라인M"/>
      <family val="1"/>
      <charset val="129"/>
    </font>
    <font>
      <b/>
      <sz val="22"/>
      <color rgb="FFFF0000"/>
      <name val="HY헤드라인M"/>
      <family val="1"/>
      <charset val="129"/>
    </font>
    <font>
      <b/>
      <sz val="20"/>
      <color rgb="FFFF0000"/>
      <name val="HY헤드라인M"/>
      <family val="1"/>
      <charset val="129"/>
    </font>
    <font>
      <b/>
      <sz val="12"/>
      <color rgb="FFFF0000"/>
      <name val="HY헤드라인M"/>
      <family val="1"/>
      <charset val="129"/>
    </font>
    <font>
      <b/>
      <sz val="14"/>
      <color rgb="FFFF0000"/>
      <name val="HY헤드라인M"/>
      <family val="1"/>
      <charset val="129"/>
    </font>
    <font>
      <b/>
      <sz val="16"/>
      <color rgb="FFFF0000"/>
      <name val="맑은 고딕"/>
      <family val="3"/>
      <charset val="129"/>
      <scheme val="minor"/>
    </font>
    <font>
      <b/>
      <sz val="22"/>
      <color rgb="FF0070C0"/>
      <name val="HY헤드라인M"/>
      <family val="1"/>
      <charset val="129"/>
    </font>
    <font>
      <b/>
      <sz val="18"/>
      <color indexed="81"/>
      <name val="돋움"/>
      <family val="3"/>
      <charset val="129"/>
    </font>
    <font>
      <b/>
      <sz val="18"/>
      <color indexed="81"/>
      <name val="Tahoma"/>
      <family val="2"/>
    </font>
    <font>
      <b/>
      <sz val="14"/>
      <color indexed="81"/>
      <name val="HY헤드라인M"/>
      <family val="1"/>
      <charset val="129"/>
    </font>
    <font>
      <sz val="9"/>
      <name val="Arial"/>
      <family val="2"/>
    </font>
    <font>
      <sz val="11"/>
      <color theme="1"/>
      <name val="맑은 고딕"/>
      <family val="3"/>
      <charset val="129"/>
      <scheme val="minor"/>
    </font>
    <font>
      <sz val="9"/>
      <name val="돋움"/>
      <family val="3"/>
      <charset val="129"/>
    </font>
    <font>
      <b/>
      <sz val="20"/>
      <name val="Arial"/>
      <family val="2"/>
    </font>
    <font>
      <b/>
      <sz val="20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6"/>
      <name val="Arial"/>
      <family val="2"/>
    </font>
    <font>
      <b/>
      <sz val="11"/>
      <name val="맑은 고딕"/>
      <family val="3"/>
      <charset val="129"/>
      <scheme val="minor"/>
    </font>
    <font>
      <b/>
      <sz val="9"/>
      <color theme="1"/>
      <name val="굴림체"/>
      <family val="3"/>
      <charset val="129"/>
    </font>
    <font>
      <b/>
      <sz val="9"/>
      <name val="돋움"/>
      <family val="3"/>
      <charset val="129"/>
    </font>
    <font>
      <b/>
      <sz val="9"/>
      <name val="굴림체"/>
      <family val="3"/>
      <charset val="129"/>
    </font>
    <font>
      <b/>
      <sz val="9"/>
      <name val="Arial"/>
      <family val="2"/>
    </font>
    <font>
      <b/>
      <sz val="9"/>
      <color rgb="FF0000FF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20"/>
      <color rgb="FFFF0000"/>
      <name val="굴림체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7">
    <xf numFmtId="0" fontId="0" fillId="0" borderId="0" xfId="0">
      <alignment vertical="center"/>
    </xf>
    <xf numFmtId="0" fontId="0" fillId="0" borderId="0" xfId="0" applyAlignment="1"/>
    <xf numFmtId="0" fontId="0" fillId="2" borderId="0" xfId="0" applyFill="1" applyAlignment="1"/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/>
    <xf numFmtId="0" fontId="11" fillId="0" borderId="1" xfId="0" applyFont="1" applyFill="1" applyBorder="1" applyAlignment="1">
      <alignment horizontal="center" wrapText="1"/>
    </xf>
    <xf numFmtId="0" fontId="0" fillId="0" borderId="0" xfId="0" applyFill="1" applyAlignment="1"/>
    <xf numFmtId="0" fontId="15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20" fontId="12" fillId="0" borderId="1" xfId="0" applyNumberFormat="1" applyFont="1" applyFill="1" applyBorder="1" applyAlignment="1">
      <alignment horizontal="center" wrapText="1"/>
    </xf>
    <xf numFmtId="20" fontId="13" fillId="0" borderId="1" xfId="0" applyNumberFormat="1" applyFont="1" applyFill="1" applyBorder="1" applyAlignment="1">
      <alignment horizontal="center" wrapText="1"/>
    </xf>
    <xf numFmtId="20" fontId="14" fillId="0" borderId="1" xfId="0" applyNumberFormat="1" applyFont="1" applyFill="1" applyBorder="1" applyAlignment="1">
      <alignment horizontal="center" wrapText="1"/>
    </xf>
    <xf numFmtId="20" fontId="6" fillId="0" borderId="1" xfId="0" applyNumberFormat="1" applyFont="1" applyFill="1" applyBorder="1" applyAlignment="1">
      <alignment horizont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wrapText="1"/>
    </xf>
    <xf numFmtId="20" fontId="17" fillId="0" borderId="1" xfId="0" applyNumberFormat="1" applyFont="1" applyFill="1" applyBorder="1" applyAlignment="1">
      <alignment horizontal="center" wrapText="1"/>
    </xf>
    <xf numFmtId="20" fontId="18" fillId="0" borderId="1" xfId="0" applyNumberFormat="1" applyFont="1" applyFill="1" applyBorder="1" applyAlignment="1">
      <alignment horizontal="center" wrapText="1"/>
    </xf>
    <xf numFmtId="0" fontId="11" fillId="4" borderId="1" xfId="0" applyFont="1" applyFill="1" applyBorder="1" applyAlignment="1">
      <alignment horizontal="center" wrapText="1"/>
    </xf>
    <xf numFmtId="20" fontId="12" fillId="4" borderId="1" xfId="0" applyNumberFormat="1" applyFont="1" applyFill="1" applyBorder="1" applyAlignment="1">
      <alignment horizontal="center" wrapText="1"/>
    </xf>
    <xf numFmtId="20" fontId="13" fillId="4" borderId="1" xfId="0" applyNumberFormat="1" applyFont="1" applyFill="1" applyBorder="1" applyAlignment="1">
      <alignment horizontal="center" wrapText="1"/>
    </xf>
    <xf numFmtId="20" fontId="14" fillId="4" borderId="1" xfId="0" applyNumberFormat="1" applyFont="1" applyFill="1" applyBorder="1" applyAlignment="1">
      <alignment horizontal="center" wrapText="1"/>
    </xf>
    <xf numFmtId="0" fontId="19" fillId="4" borderId="1" xfId="0" applyFont="1" applyFill="1" applyBorder="1" applyAlignment="1">
      <alignment horizontal="center" wrapText="1"/>
    </xf>
    <xf numFmtId="0" fontId="20" fillId="0" borderId="0" xfId="0" applyFont="1">
      <alignment vertical="center"/>
    </xf>
    <xf numFmtId="1" fontId="22" fillId="0" borderId="3" xfId="0" applyNumberFormat="1" applyFont="1" applyBorder="1" applyAlignment="1">
      <alignment horizontal="center" vertical="center"/>
    </xf>
    <xf numFmtId="1" fontId="22" fillId="0" borderId="4" xfId="0" applyNumberFormat="1" applyFont="1" applyBorder="1" applyAlignment="1">
      <alignment horizontal="center" vertical="center"/>
    </xf>
    <xf numFmtId="1" fontId="23" fillId="0" borderId="4" xfId="0" applyNumberFormat="1" applyFont="1" applyBorder="1" applyAlignment="1">
      <alignment horizontal="center" vertical="center" wrapText="1"/>
    </xf>
    <xf numFmtId="1" fontId="24" fillId="5" borderId="4" xfId="0" applyNumberFormat="1" applyFont="1" applyFill="1" applyBorder="1" applyAlignment="1">
      <alignment horizontal="center" vertical="center" wrapText="1"/>
    </xf>
    <xf numFmtId="177" fontId="25" fillId="0" borderId="4" xfId="0" applyNumberFormat="1" applyFont="1" applyBorder="1" applyAlignment="1">
      <alignment horizontal="center" vertical="center" wrapText="1"/>
    </xf>
    <xf numFmtId="177" fontId="25" fillId="5" borderId="4" xfId="0" applyNumberFormat="1" applyFont="1" applyFill="1" applyBorder="1" applyAlignment="1">
      <alignment horizontal="center" vertical="center" wrapText="1"/>
    </xf>
    <xf numFmtId="1" fontId="23" fillId="5" borderId="4" xfId="0" applyNumberFormat="1" applyFont="1" applyFill="1" applyBorder="1" applyAlignment="1">
      <alignment horizontal="center" vertical="center" wrapText="1"/>
    </xf>
    <xf numFmtId="1" fontId="23" fillId="0" borderId="5" xfId="0" applyNumberFormat="1" applyFont="1" applyBorder="1" applyAlignment="1">
      <alignment horizontal="center" vertical="center" wrapText="1"/>
    </xf>
    <xf numFmtId="1" fontId="26" fillId="0" borderId="6" xfId="0" applyNumberFormat="1" applyFont="1" applyBorder="1" applyAlignment="1">
      <alignment horizontal="center" vertical="center"/>
    </xf>
    <xf numFmtId="1" fontId="26" fillId="0" borderId="2" xfId="0" applyNumberFormat="1" applyFont="1" applyBorder="1" applyAlignment="1">
      <alignment horizontal="center" vertical="center"/>
    </xf>
    <xf numFmtId="20" fontId="27" fillId="0" borderId="2" xfId="0" applyNumberFormat="1" applyFont="1" applyBorder="1" applyAlignment="1">
      <alignment horizontal="center" vertical="center"/>
    </xf>
    <xf numFmtId="0" fontId="28" fillId="0" borderId="2" xfId="0" applyFont="1" applyBorder="1" applyAlignment="1">
      <alignment vertical="center"/>
    </xf>
    <xf numFmtId="178" fontId="28" fillId="0" borderId="2" xfId="0" applyNumberFormat="1" applyFont="1" applyBorder="1" applyAlignment="1">
      <alignment horizontal="center" vertical="center"/>
    </xf>
    <xf numFmtId="178" fontId="27" fillId="5" borderId="2" xfId="0" applyNumberFormat="1" applyFont="1" applyFill="1" applyBorder="1" applyAlignment="1">
      <alignment horizontal="center" vertical="center"/>
    </xf>
    <xf numFmtId="178" fontId="27" fillId="0" borderId="2" xfId="0" applyNumberFormat="1" applyFont="1" applyBorder="1" applyAlignment="1">
      <alignment horizontal="center" vertical="center"/>
    </xf>
    <xf numFmtId="178" fontId="27" fillId="5" borderId="2" xfId="0" applyNumberFormat="1" applyFont="1" applyFill="1" applyBorder="1" applyAlignment="1">
      <alignment horizontal="center" vertical="center" wrapText="1"/>
    </xf>
    <xf numFmtId="178" fontId="27" fillId="0" borderId="7" xfId="0" applyNumberFormat="1" applyFont="1" applyBorder="1" applyAlignment="1">
      <alignment horizontal="center" vertical="center"/>
    </xf>
    <xf numFmtId="1" fontId="26" fillId="0" borderId="8" xfId="0" applyNumberFormat="1" applyFont="1" applyBorder="1" applyAlignment="1">
      <alignment horizontal="center" vertical="center"/>
    </xf>
    <xf numFmtId="1" fontId="26" fillId="0" borderId="9" xfId="0" applyNumberFormat="1" applyFont="1" applyBorder="1" applyAlignment="1">
      <alignment horizontal="center" vertical="center"/>
    </xf>
    <xf numFmtId="20" fontId="27" fillId="0" borderId="9" xfId="0" applyNumberFormat="1" applyFont="1" applyBorder="1" applyAlignment="1">
      <alignment horizontal="center" vertical="center"/>
    </xf>
    <xf numFmtId="20" fontId="28" fillId="0" borderId="9" xfId="0" applyNumberFormat="1" applyFont="1" applyBorder="1" applyAlignment="1">
      <alignment vertical="center"/>
    </xf>
    <xf numFmtId="178" fontId="28" fillId="0" borderId="9" xfId="0" applyNumberFormat="1" applyFont="1" applyBorder="1" applyAlignment="1">
      <alignment horizontal="center" vertical="center"/>
    </xf>
    <xf numFmtId="178" fontId="27" fillId="5" borderId="9" xfId="0" applyNumberFormat="1" applyFont="1" applyFill="1" applyBorder="1" applyAlignment="1">
      <alignment horizontal="center" vertical="center"/>
    </xf>
    <xf numFmtId="178" fontId="27" fillId="0" borderId="9" xfId="0" applyNumberFormat="1" applyFont="1" applyBorder="1" applyAlignment="1">
      <alignment horizontal="center" vertical="center"/>
    </xf>
    <xf numFmtId="178" fontId="27" fillId="5" borderId="9" xfId="0" applyNumberFormat="1" applyFont="1" applyFill="1" applyBorder="1" applyAlignment="1">
      <alignment horizontal="center" vertical="center" wrapText="1"/>
    </xf>
    <xf numFmtId="178" fontId="27" fillId="0" borderId="10" xfId="0" applyNumberFormat="1" applyFont="1" applyBorder="1" applyAlignment="1">
      <alignment horizontal="center" vertical="center"/>
    </xf>
    <xf numFmtId="0" fontId="28" fillId="0" borderId="9" xfId="0" applyFont="1" applyBorder="1" applyAlignment="1">
      <alignment vertical="center"/>
    </xf>
    <xf numFmtId="20" fontId="28" fillId="0" borderId="9" xfId="0" applyNumberFormat="1" applyFont="1" applyBorder="1" applyAlignment="1">
      <alignment horizontal="left" vertical="center"/>
    </xf>
    <xf numFmtId="20" fontId="29" fillId="0" borderId="9" xfId="0" applyNumberFormat="1" applyFont="1" applyBorder="1" applyAlignment="1">
      <alignment vertical="center"/>
    </xf>
    <xf numFmtId="20" fontId="30" fillId="0" borderId="9" xfId="0" applyNumberFormat="1" applyFont="1" applyBorder="1" applyAlignment="1">
      <alignment horizontal="center" vertical="center" wrapText="1"/>
    </xf>
    <xf numFmtId="178" fontId="28" fillId="5" borderId="9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1" fontId="26" fillId="0" borderId="8" xfId="0" applyNumberFormat="1" applyFont="1" applyFill="1" applyBorder="1" applyAlignment="1">
      <alignment horizontal="center" vertical="center"/>
    </xf>
    <xf numFmtId="1" fontId="26" fillId="0" borderId="9" xfId="0" applyNumberFormat="1" applyFont="1" applyFill="1" applyBorder="1" applyAlignment="1">
      <alignment horizontal="center" vertical="center"/>
    </xf>
    <xf numFmtId="20" fontId="28" fillId="0" borderId="9" xfId="0" applyNumberFormat="1" applyFont="1" applyFill="1" applyBorder="1" applyAlignment="1">
      <alignment horizontal="center" vertical="center"/>
    </xf>
    <xf numFmtId="178" fontId="28" fillId="0" borderId="9" xfId="0" applyNumberFormat="1" applyFont="1" applyFill="1" applyBorder="1" applyAlignment="1">
      <alignment horizontal="center" vertical="center"/>
    </xf>
    <xf numFmtId="178" fontId="27" fillId="0" borderId="9" xfId="0" applyNumberFormat="1" applyFont="1" applyFill="1" applyBorder="1" applyAlignment="1">
      <alignment horizontal="center" vertical="center"/>
    </xf>
    <xf numFmtId="178" fontId="27" fillId="0" borderId="9" xfId="0" applyNumberFormat="1" applyFont="1" applyFill="1" applyBorder="1" applyAlignment="1">
      <alignment horizontal="center" vertical="center" wrapText="1"/>
    </xf>
    <xf numFmtId="178" fontId="27" fillId="0" borderId="10" xfId="0" applyNumberFormat="1" applyFont="1" applyFill="1" applyBorder="1" applyAlignment="1">
      <alignment horizontal="center" vertical="center"/>
    </xf>
    <xf numFmtId="0" fontId="32" fillId="0" borderId="0" xfId="0" applyFont="1">
      <alignment vertical="center"/>
    </xf>
    <xf numFmtId="1" fontId="26" fillId="4" borderId="8" xfId="0" applyNumberFormat="1" applyFont="1" applyFill="1" applyBorder="1" applyAlignment="1">
      <alignment horizontal="center" vertical="center"/>
    </xf>
    <xf numFmtId="1" fontId="26" fillId="4" borderId="9" xfId="0" applyNumberFormat="1" applyFont="1" applyFill="1" applyBorder="1" applyAlignment="1">
      <alignment horizontal="center" vertical="center"/>
    </xf>
    <xf numFmtId="20" fontId="27" fillId="4" borderId="9" xfId="0" applyNumberFormat="1" applyFont="1" applyFill="1" applyBorder="1" applyAlignment="1">
      <alignment horizontal="center" vertical="center"/>
    </xf>
    <xf numFmtId="20" fontId="33" fillId="4" borderId="9" xfId="0" applyNumberFormat="1" applyFont="1" applyFill="1" applyBorder="1" applyAlignment="1">
      <alignment horizontal="center" vertical="center"/>
    </xf>
    <xf numFmtId="178" fontId="28" fillId="4" borderId="9" xfId="0" applyNumberFormat="1" applyFont="1" applyFill="1" applyBorder="1" applyAlignment="1">
      <alignment horizontal="center" vertical="center"/>
    </xf>
    <xf numFmtId="178" fontId="27" fillId="4" borderId="9" xfId="0" applyNumberFormat="1" applyFont="1" applyFill="1" applyBorder="1" applyAlignment="1">
      <alignment horizontal="center" vertical="center"/>
    </xf>
    <xf numFmtId="178" fontId="27" fillId="4" borderId="9" xfId="0" applyNumberFormat="1" applyFont="1" applyFill="1" applyBorder="1" applyAlignment="1">
      <alignment horizontal="center" vertical="center" wrapText="1"/>
    </xf>
    <xf numFmtId="178" fontId="27" fillId="4" borderId="10" xfId="0" applyNumberFormat="1" applyFont="1" applyFill="1" applyBorder="1" applyAlignment="1">
      <alignment horizontal="center" vertical="center"/>
    </xf>
    <xf numFmtId="178" fontId="28" fillId="0" borderId="10" xfId="0" applyNumberFormat="1" applyFont="1" applyBorder="1" applyAlignment="1">
      <alignment horizontal="center" vertical="center"/>
    </xf>
    <xf numFmtId="178" fontId="28" fillId="0" borderId="10" xfId="0" applyNumberFormat="1" applyFont="1" applyBorder="1" applyAlignment="1">
      <alignment vertical="center"/>
    </xf>
    <xf numFmtId="0" fontId="27" fillId="0" borderId="9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20" fontId="28" fillId="4" borderId="9" xfId="0" applyNumberFormat="1" applyFont="1" applyFill="1" applyBorder="1" applyAlignment="1">
      <alignment vertical="center"/>
    </xf>
    <xf numFmtId="20" fontId="28" fillId="4" borderId="10" xfId="0" applyNumberFormat="1" applyFont="1" applyFill="1" applyBorder="1" applyAlignment="1">
      <alignment vertical="center"/>
    </xf>
    <xf numFmtId="20" fontId="28" fillId="0" borderId="10" xfId="0" applyNumberFormat="1" applyFont="1" applyBorder="1" applyAlignment="1">
      <alignment horizontal="left" vertical="center"/>
    </xf>
    <xf numFmtId="20" fontId="28" fillId="0" borderId="10" xfId="0" applyNumberFormat="1" applyFont="1" applyBorder="1" applyAlignment="1">
      <alignment vertical="center"/>
    </xf>
    <xf numFmtId="1" fontId="26" fillId="0" borderId="11" xfId="0" applyNumberFormat="1" applyFont="1" applyFill="1" applyBorder="1" applyAlignment="1">
      <alignment horizontal="center" vertical="center"/>
    </xf>
    <xf numFmtId="1" fontId="26" fillId="0" borderId="12" xfId="0" applyNumberFormat="1" applyFont="1" applyBorder="1" applyAlignment="1">
      <alignment horizontal="center" vertical="center"/>
    </xf>
    <xf numFmtId="178" fontId="27" fillId="0" borderId="12" xfId="0" applyNumberFormat="1" applyFont="1" applyBorder="1" applyAlignment="1">
      <alignment horizontal="center" vertical="center"/>
    </xf>
    <xf numFmtId="178" fontId="27" fillId="5" borderId="12" xfId="0" applyNumberFormat="1" applyFont="1" applyFill="1" applyBorder="1" applyAlignment="1">
      <alignment horizontal="center" vertical="center"/>
    </xf>
    <xf numFmtId="178" fontId="28" fillId="0" borderId="12" xfId="0" applyNumberFormat="1" applyFont="1" applyBorder="1" applyAlignment="1">
      <alignment horizontal="center" vertical="center"/>
    </xf>
    <xf numFmtId="20" fontId="28" fillId="0" borderId="12" xfId="0" applyNumberFormat="1" applyFont="1" applyBorder="1" applyAlignment="1">
      <alignment vertical="center"/>
    </xf>
    <xf numFmtId="20" fontId="28" fillId="0" borderId="12" xfId="0" applyNumberFormat="1" applyFont="1" applyBorder="1" applyAlignment="1">
      <alignment horizontal="left" vertical="center"/>
    </xf>
    <xf numFmtId="20" fontId="28" fillId="0" borderId="13" xfId="0" applyNumberFormat="1" applyFont="1" applyBorder="1" applyAlignment="1">
      <alignment vertical="center"/>
    </xf>
    <xf numFmtId="178" fontId="37" fillId="0" borderId="0" xfId="0" applyNumberFormat="1" applyFont="1" applyFill="1" applyAlignment="1">
      <alignment vertical="center"/>
    </xf>
    <xf numFmtId="0" fontId="38" fillId="0" borderId="0" xfId="0" applyFont="1" applyFill="1" applyAlignment="1"/>
    <xf numFmtId="179" fontId="37" fillId="0" borderId="0" xfId="0" applyNumberFormat="1" applyFont="1" applyFill="1" applyAlignment="1">
      <alignment horizontal="center" vertical="center"/>
    </xf>
    <xf numFmtId="0" fontId="37" fillId="0" borderId="0" xfId="0" applyFont="1" applyFill="1" applyAlignment="1">
      <alignment horizontal="centerContinuous" vertical="center"/>
    </xf>
    <xf numFmtId="179" fontId="3" fillId="0" borderId="0" xfId="0" applyNumberFormat="1" applyFont="1" applyFill="1" applyAlignment="1">
      <alignment horizontal="center" vertical="center"/>
    </xf>
    <xf numFmtId="0" fontId="37" fillId="0" borderId="0" xfId="0" applyFont="1" applyFill="1" applyAlignment="1">
      <alignment vertical="center"/>
    </xf>
    <xf numFmtId="179" fontId="40" fillId="0" borderId="0" xfId="0" applyNumberFormat="1" applyFont="1" applyFill="1" applyAlignment="1">
      <alignment horizontal="center" vertical="center"/>
    </xf>
    <xf numFmtId="0" fontId="37" fillId="0" borderId="0" xfId="0" applyFont="1" applyFill="1" applyBorder="1" applyAlignment="1">
      <alignment horizontal="centerContinuous" vertical="center"/>
    </xf>
    <xf numFmtId="179" fontId="41" fillId="0" borderId="0" xfId="0" applyNumberFormat="1" applyFont="1" applyFill="1" applyAlignment="1">
      <alignment horizontal="center" vertical="center"/>
    </xf>
    <xf numFmtId="0" fontId="39" fillId="0" borderId="0" xfId="0" applyFont="1" applyFill="1" applyAlignment="1">
      <alignment horizontal="centerContinuous" vertical="center"/>
    </xf>
    <xf numFmtId="0" fontId="42" fillId="0" borderId="0" xfId="0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179" fontId="45" fillId="0" borderId="0" xfId="0" applyNumberFormat="1" applyFont="1" applyFill="1" applyAlignment="1">
      <alignment horizontal="center" vertical="center"/>
    </xf>
    <xf numFmtId="0" fontId="44" fillId="0" borderId="0" xfId="0" applyFont="1" applyFill="1" applyAlignment="1">
      <alignment horizontal="right" vertical="center"/>
    </xf>
    <xf numFmtId="0" fontId="46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left" vertical="center"/>
    </xf>
    <xf numFmtId="0" fontId="44" fillId="0" borderId="0" xfId="0" applyFont="1" applyFill="1" applyBorder="1" applyAlignment="1">
      <alignment horizontal="distributed" vertical="center" indent="1"/>
    </xf>
    <xf numFmtId="0" fontId="38" fillId="0" borderId="0" xfId="0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vertical="center"/>
    </xf>
    <xf numFmtId="0" fontId="38" fillId="0" borderId="0" xfId="0" applyFont="1" applyFill="1" applyBorder="1" applyAlignment="1">
      <alignment vertical="center"/>
    </xf>
    <xf numFmtId="179" fontId="49" fillId="0" borderId="15" xfId="0" applyNumberFormat="1" applyFont="1" applyFill="1" applyBorder="1" applyAlignment="1">
      <alignment horizontal="center" vertical="center" wrapText="1"/>
    </xf>
    <xf numFmtId="0" fontId="49" fillId="0" borderId="16" xfId="0" applyFont="1" applyFill="1" applyBorder="1" applyAlignment="1">
      <alignment horizontal="center" vertical="center" wrapText="1"/>
    </xf>
    <xf numFmtId="179" fontId="49" fillId="0" borderId="16" xfId="0" applyNumberFormat="1" applyFont="1" applyFill="1" applyBorder="1" applyAlignment="1">
      <alignment horizontal="center" vertical="center" wrapText="1"/>
    </xf>
    <xf numFmtId="0" fontId="50" fillId="0" borderId="0" xfId="0" applyFont="1" applyFill="1" applyAlignment="1">
      <alignment vertical="center"/>
    </xf>
    <xf numFmtId="179" fontId="49" fillId="0" borderId="19" xfId="0" applyNumberFormat="1" applyFont="1" applyFill="1" applyBorder="1" applyAlignment="1">
      <alignment horizontal="center" vertical="center" wrapText="1"/>
    </xf>
    <xf numFmtId="0" fontId="49" fillId="0" borderId="20" xfId="0" applyFont="1" applyFill="1" applyBorder="1" applyAlignment="1">
      <alignment horizontal="center" vertical="center"/>
    </xf>
    <xf numFmtId="0" fontId="49" fillId="0" borderId="20" xfId="0" applyFont="1" applyFill="1" applyBorder="1" applyAlignment="1">
      <alignment vertical="center"/>
    </xf>
    <xf numFmtId="179" fontId="49" fillId="0" borderId="20" xfId="0" applyNumberFormat="1" applyFont="1" applyFill="1" applyBorder="1" applyAlignment="1">
      <alignment horizontal="center" vertical="center" wrapText="1"/>
    </xf>
    <xf numFmtId="49" fontId="49" fillId="0" borderId="20" xfId="0" applyNumberFormat="1" applyFont="1" applyFill="1" applyBorder="1" applyAlignment="1">
      <alignment horizontal="center" vertical="center" wrapText="1"/>
    </xf>
    <xf numFmtId="179" fontId="49" fillId="0" borderId="11" xfId="0" applyNumberFormat="1" applyFont="1" applyFill="1" applyBorder="1" applyAlignment="1">
      <alignment horizontal="center" vertical="center" wrapText="1"/>
    </xf>
    <xf numFmtId="49" fontId="49" fillId="0" borderId="23" xfId="0" applyNumberFormat="1" applyFont="1" applyFill="1" applyBorder="1" applyAlignment="1">
      <alignment horizontal="center" vertical="center" wrapText="1"/>
    </xf>
    <xf numFmtId="0" fontId="49" fillId="0" borderId="23" xfId="0" applyFont="1" applyFill="1" applyBorder="1" applyAlignment="1">
      <alignment horizontal="center" vertical="center"/>
    </xf>
    <xf numFmtId="179" fontId="49" fillId="0" borderId="23" xfId="0" applyNumberFormat="1" applyFont="1" applyFill="1" applyBorder="1" applyAlignment="1">
      <alignment horizontal="center" vertical="center" wrapText="1"/>
    </xf>
    <xf numFmtId="179" fontId="37" fillId="0" borderId="0" xfId="0" applyNumberFormat="1" applyFont="1" applyFill="1" applyAlignment="1">
      <alignment vertical="center"/>
    </xf>
    <xf numFmtId="0" fontId="39" fillId="0" borderId="0" xfId="0" applyFont="1" applyFill="1" applyAlignment="1">
      <alignment vertical="center"/>
    </xf>
    <xf numFmtId="179" fontId="49" fillId="4" borderId="19" xfId="0" applyNumberFormat="1" applyFont="1" applyFill="1" applyBorder="1" applyAlignment="1">
      <alignment horizontal="center" vertical="center" wrapText="1"/>
    </xf>
    <xf numFmtId="0" fontId="49" fillId="4" borderId="20" xfId="0" applyFont="1" applyFill="1" applyBorder="1" applyAlignment="1">
      <alignment horizontal="center" vertical="center"/>
    </xf>
    <xf numFmtId="0" fontId="49" fillId="4" borderId="20" xfId="0" applyFont="1" applyFill="1" applyBorder="1" applyAlignment="1">
      <alignment vertical="center"/>
    </xf>
    <xf numFmtId="178" fontId="49" fillId="4" borderId="20" xfId="0" applyNumberFormat="1" applyFont="1" applyFill="1" applyBorder="1" applyAlignment="1">
      <alignment horizontal="center" vertical="center" wrapText="1"/>
    </xf>
    <xf numFmtId="179" fontId="49" fillId="4" borderId="20" xfId="0" applyNumberFormat="1" applyFont="1" applyFill="1" applyBorder="1" applyAlignment="1">
      <alignment horizontal="center" vertical="center" wrapText="1"/>
    </xf>
    <xf numFmtId="0" fontId="37" fillId="4" borderId="20" xfId="0" applyFont="1" applyFill="1" applyBorder="1" applyAlignment="1">
      <alignment vertical="center"/>
    </xf>
    <xf numFmtId="0" fontId="49" fillId="4" borderId="20" xfId="0" applyNumberFormat="1" applyFont="1" applyFill="1" applyBorder="1" applyAlignment="1">
      <alignment horizontal="center" vertical="center" wrapText="1"/>
    </xf>
    <xf numFmtId="182" fontId="49" fillId="4" borderId="20" xfId="0" applyNumberFormat="1" applyFont="1" applyFill="1" applyBorder="1" applyAlignment="1">
      <alignment horizontal="center" vertical="center" wrapText="1"/>
    </xf>
    <xf numFmtId="183" fontId="49" fillId="4" borderId="20" xfId="0" applyNumberFormat="1" applyFont="1" applyFill="1" applyBorder="1" applyAlignment="1">
      <alignment vertical="center"/>
    </xf>
    <xf numFmtId="20" fontId="49" fillId="4" borderId="20" xfId="0" applyNumberFormat="1" applyFont="1" applyFill="1" applyBorder="1" applyAlignment="1">
      <alignment horizontal="center" vertical="center" wrapText="1"/>
    </xf>
    <xf numFmtId="20" fontId="37" fillId="4" borderId="20" xfId="0" applyNumberFormat="1" applyFont="1" applyFill="1" applyBorder="1" applyAlignment="1">
      <alignment vertical="center"/>
    </xf>
    <xf numFmtId="178" fontId="49" fillId="4" borderId="21" xfId="0" applyNumberFormat="1" applyFont="1" applyFill="1" applyBorder="1" applyAlignment="1">
      <alignment horizontal="center" vertical="center" wrapText="1"/>
    </xf>
    <xf numFmtId="179" fontId="49" fillId="4" borderId="22" xfId="0" applyNumberFormat="1" applyFont="1" applyFill="1" applyBorder="1" applyAlignment="1">
      <alignment horizontal="center" vertical="center" shrinkToFit="1"/>
    </xf>
    <xf numFmtId="0" fontId="50" fillId="4" borderId="0" xfId="0" applyFont="1" applyFill="1" applyAlignment="1">
      <alignment vertical="center"/>
    </xf>
    <xf numFmtId="0" fontId="0" fillId="4" borderId="0" xfId="0" applyFill="1">
      <alignment vertical="center"/>
    </xf>
    <xf numFmtId="0" fontId="47" fillId="0" borderId="0" xfId="0" applyFont="1" applyFill="1" applyBorder="1" applyAlignment="1">
      <alignment horizontal="center" vertical="center" shrinkToFit="1"/>
    </xf>
    <xf numFmtId="0" fontId="48" fillId="0" borderId="0" xfId="0" applyFont="1" applyFill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wrapText="1"/>
    </xf>
    <xf numFmtId="180" fontId="47" fillId="0" borderId="0" xfId="0" applyNumberFormat="1" applyFont="1" applyFill="1" applyBorder="1" applyAlignment="1">
      <alignment horizontal="center" vertical="center" wrapText="1"/>
    </xf>
    <xf numFmtId="178" fontId="5" fillId="0" borderId="0" xfId="0" applyNumberFormat="1" applyFont="1" applyFill="1" applyAlignment="1">
      <alignment horizontal="center" vertical="center"/>
    </xf>
    <xf numFmtId="0" fontId="47" fillId="0" borderId="0" xfId="0" applyFont="1" applyFill="1" applyBorder="1" applyAlignment="1">
      <alignment horizontal="center" vertical="center" wrapText="1"/>
    </xf>
    <xf numFmtId="1" fontId="47" fillId="0" borderId="0" xfId="0" applyNumberFormat="1" applyFont="1" applyFill="1" applyBorder="1" applyAlignment="1">
      <alignment horizontal="center" vertical="center" wrapText="1"/>
    </xf>
    <xf numFmtId="0" fontId="49" fillId="0" borderId="16" xfId="0" applyFont="1" applyFill="1" applyBorder="1" applyAlignment="1">
      <alignment horizontal="center" vertical="center"/>
    </xf>
    <xf numFmtId="0" fontId="49" fillId="0" borderId="16" xfId="0" applyFont="1" applyFill="1" applyBorder="1" applyAlignment="1">
      <alignment vertical="center"/>
    </xf>
    <xf numFmtId="0" fontId="49" fillId="0" borderId="17" xfId="0" applyFont="1" applyFill="1" applyBorder="1" applyAlignment="1">
      <alignment horizontal="center" vertical="center" wrapText="1"/>
    </xf>
    <xf numFmtId="181" fontId="49" fillId="0" borderId="18" xfId="0" applyNumberFormat="1" applyFont="1" applyFill="1" applyBorder="1" applyAlignment="1">
      <alignment horizontal="center" vertical="center" wrapText="1"/>
    </xf>
    <xf numFmtId="0" fontId="51" fillId="0" borderId="20" xfId="0" applyFont="1" applyFill="1" applyBorder="1" applyAlignment="1">
      <alignment horizontal="center" vertical="center"/>
    </xf>
    <xf numFmtId="0" fontId="49" fillId="0" borderId="20" xfId="0" applyFont="1" applyFill="1" applyBorder="1" applyAlignment="1">
      <alignment horizontal="center" vertical="center" shrinkToFit="1"/>
    </xf>
    <xf numFmtId="178" fontId="49" fillId="0" borderId="20" xfId="0" applyNumberFormat="1" applyFont="1" applyFill="1" applyBorder="1" applyAlignment="1">
      <alignment horizontal="center" vertical="center" wrapText="1"/>
    </xf>
    <xf numFmtId="0" fontId="49" fillId="0" borderId="20" xfId="0" applyNumberFormat="1" applyFont="1" applyFill="1" applyBorder="1" applyAlignment="1">
      <alignment horizontal="center" vertical="center" wrapText="1"/>
    </xf>
    <xf numFmtId="182" fontId="49" fillId="0" borderId="20" xfId="0" applyNumberFormat="1" applyFont="1" applyFill="1" applyBorder="1" applyAlignment="1">
      <alignment horizontal="center" vertical="center" wrapText="1"/>
    </xf>
    <xf numFmtId="183" fontId="49" fillId="0" borderId="20" xfId="0" applyNumberFormat="1" applyFont="1" applyFill="1" applyBorder="1" applyAlignment="1">
      <alignment vertical="center"/>
    </xf>
    <xf numFmtId="20" fontId="49" fillId="0" borderId="20" xfId="0" applyNumberFormat="1" applyFont="1" applyFill="1" applyBorder="1" applyAlignment="1">
      <alignment horizontal="center" vertical="center" wrapText="1"/>
    </xf>
    <xf numFmtId="178" fontId="49" fillId="0" borderId="21" xfId="0" applyNumberFormat="1" applyFont="1" applyFill="1" applyBorder="1" applyAlignment="1">
      <alignment horizontal="center" vertical="center" wrapText="1"/>
    </xf>
    <xf numFmtId="179" fontId="49" fillId="0" borderId="22" xfId="0" applyNumberFormat="1" applyFont="1" applyFill="1" applyBorder="1" applyAlignment="1">
      <alignment horizontal="center" vertical="center" shrinkToFit="1"/>
    </xf>
    <xf numFmtId="0" fontId="37" fillId="0" borderId="20" xfId="0" applyFont="1" applyFill="1" applyBorder="1" applyAlignment="1">
      <alignment vertical="center"/>
    </xf>
    <xf numFmtId="20" fontId="37" fillId="0" borderId="20" xfId="0" applyNumberFormat="1" applyFont="1" applyFill="1" applyBorder="1" applyAlignment="1">
      <alignment vertical="center"/>
    </xf>
    <xf numFmtId="178" fontId="49" fillId="0" borderId="20" xfId="0" applyNumberFormat="1" applyFont="1" applyFill="1" applyBorder="1" applyAlignment="1">
      <alignment horizontal="center" vertical="center"/>
    </xf>
    <xf numFmtId="178" fontId="52" fillId="0" borderId="20" xfId="0" applyNumberFormat="1" applyFont="1" applyFill="1" applyBorder="1" applyAlignment="1">
      <alignment horizontal="center" vertical="center" wrapText="1"/>
    </xf>
    <xf numFmtId="49" fontId="49" fillId="0" borderId="20" xfId="0" applyNumberFormat="1" applyFont="1" applyFill="1" applyBorder="1" applyAlignment="1">
      <alignment horizontal="center" vertical="center" shrinkToFit="1"/>
    </xf>
    <xf numFmtId="0" fontId="49" fillId="0" borderId="22" xfId="0" applyFont="1" applyFill="1" applyBorder="1" applyAlignment="1">
      <alignment horizontal="center" vertical="center" shrinkToFit="1"/>
    </xf>
    <xf numFmtId="49" fontId="49" fillId="0" borderId="23" xfId="0" applyNumberFormat="1" applyFont="1" applyFill="1" applyBorder="1" applyAlignment="1">
      <alignment horizontal="center" vertical="center" shrinkToFit="1"/>
    </xf>
    <xf numFmtId="178" fontId="49" fillId="0" borderId="23" xfId="0" applyNumberFormat="1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vertical="center"/>
    </xf>
    <xf numFmtId="0" fontId="49" fillId="0" borderId="23" xfId="0" applyNumberFormat="1" applyFont="1" applyFill="1" applyBorder="1" applyAlignment="1">
      <alignment horizontal="center" vertical="center" wrapText="1"/>
    </xf>
    <xf numFmtId="182" fontId="49" fillId="0" borderId="23" xfId="0" applyNumberFormat="1" applyFont="1" applyFill="1" applyBorder="1" applyAlignment="1">
      <alignment horizontal="center" vertical="center" wrapText="1"/>
    </xf>
    <xf numFmtId="183" fontId="49" fillId="0" borderId="23" xfId="0" applyNumberFormat="1" applyFont="1" applyFill="1" applyBorder="1" applyAlignment="1">
      <alignment vertical="center"/>
    </xf>
    <xf numFmtId="20" fontId="49" fillId="0" borderId="23" xfId="0" applyNumberFormat="1" applyFont="1" applyFill="1" applyBorder="1" applyAlignment="1">
      <alignment horizontal="center" vertical="center" wrapText="1"/>
    </xf>
    <xf numFmtId="20" fontId="37" fillId="0" borderId="23" xfId="0" applyNumberFormat="1" applyFont="1" applyFill="1" applyBorder="1" applyAlignment="1">
      <alignment vertical="center"/>
    </xf>
    <xf numFmtId="178" fontId="49" fillId="0" borderId="24" xfId="0" applyNumberFormat="1" applyFont="1" applyFill="1" applyBorder="1" applyAlignment="1">
      <alignment horizontal="center" vertical="center" wrapText="1"/>
    </xf>
    <xf numFmtId="0" fontId="49" fillId="0" borderId="13" xfId="0" applyFont="1" applyFill="1" applyBorder="1" applyAlignment="1">
      <alignment horizontal="center" vertical="center" shrinkToFit="1"/>
    </xf>
    <xf numFmtId="0" fontId="53" fillId="4" borderId="20" xfId="0" applyFont="1" applyFill="1" applyBorder="1" applyAlignment="1">
      <alignment horizontal="center" vertical="center" shrinkToFit="1"/>
    </xf>
    <xf numFmtId="0" fontId="54" fillId="2" borderId="0" xfId="0" applyFont="1" applyFill="1" applyAlignment="1"/>
    <xf numFmtId="0" fontId="28" fillId="0" borderId="2" xfId="0" applyFont="1" applyBorder="1" applyAlignment="1">
      <alignment horizontal="right" vertical="center"/>
    </xf>
    <xf numFmtId="20" fontId="28" fillId="0" borderId="9" xfId="0" applyNumberFormat="1" applyFont="1" applyBorder="1" applyAlignment="1">
      <alignment horizontal="right" vertical="center"/>
    </xf>
    <xf numFmtId="0" fontId="28" fillId="0" borderId="9" xfId="0" applyFont="1" applyBorder="1" applyAlignment="1">
      <alignment horizontal="right" vertical="center"/>
    </xf>
    <xf numFmtId="179" fontId="3" fillId="0" borderId="0" xfId="0" applyNumberFormat="1" applyFont="1" applyFill="1" applyAlignment="1">
      <alignment horizontal="center" vertical="center"/>
    </xf>
    <xf numFmtId="0" fontId="46" fillId="0" borderId="14" xfId="0" applyFont="1" applyFill="1" applyBorder="1" applyAlignment="1">
      <alignment horizontal="center" vertical="center"/>
    </xf>
    <xf numFmtId="0" fontId="38" fillId="0" borderId="1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O32"/>
  <sheetViews>
    <sheetView tabSelected="1" workbookViewId="0">
      <selection activeCell="I2" sqref="I2"/>
    </sheetView>
  </sheetViews>
  <sheetFormatPr defaultRowHeight="16.5" x14ac:dyDescent="0.3"/>
  <cols>
    <col min="1" max="2" width="4.375" style="1" customWidth="1"/>
    <col min="3" max="3" width="21.875" style="2" customWidth="1"/>
    <col min="4" max="20" width="6.125" style="1" customWidth="1"/>
    <col min="21" max="21" width="4.375" style="1" customWidth="1"/>
    <col min="22" max="39" width="6.125" style="1" customWidth="1"/>
    <col min="40" max="40" width="4.375" style="1" customWidth="1"/>
    <col min="41" max="58" width="6.125" style="1" customWidth="1"/>
    <col min="59" max="59" width="4.375" style="1" customWidth="1"/>
    <col min="60" max="77" width="6.125" style="1" customWidth="1"/>
    <col min="78" max="78" width="4.375" style="1" customWidth="1"/>
    <col min="79" max="92" width="8.625" style="1" customWidth="1"/>
    <col min="93" max="93" width="21.875" style="2" customWidth="1"/>
    <col min="94" max="16384" width="9" style="1"/>
  </cols>
  <sheetData>
    <row r="2" spans="1:93" ht="31.5" x14ac:dyDescent="0.55000000000000004">
      <c r="C2" s="180" t="s">
        <v>954</v>
      </c>
    </row>
    <row r="3" spans="1:93" x14ac:dyDescent="0.3">
      <c r="A3" s="3"/>
    </row>
    <row r="4" spans="1:93" s="10" customFormat="1" ht="67.5" x14ac:dyDescent="0.2">
      <c r="A4" s="4" t="s">
        <v>0</v>
      </c>
      <c r="B4" s="5" t="s">
        <v>1</v>
      </c>
      <c r="C4" s="6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  <c r="I4" s="4" t="s">
        <v>8</v>
      </c>
      <c r="J4" s="4" t="s">
        <v>9</v>
      </c>
      <c r="K4" s="4" t="s">
        <v>9</v>
      </c>
      <c r="L4" s="4" t="s">
        <v>10</v>
      </c>
      <c r="M4" s="4" t="s">
        <v>11</v>
      </c>
      <c r="N4" s="4" t="s">
        <v>12</v>
      </c>
      <c r="O4" s="4" t="s">
        <v>13</v>
      </c>
      <c r="P4" s="4" t="s">
        <v>5</v>
      </c>
      <c r="Q4" s="4" t="s">
        <v>14</v>
      </c>
      <c r="R4" s="7" t="s">
        <v>15</v>
      </c>
      <c r="S4" s="8" t="s">
        <v>16</v>
      </c>
      <c r="T4" s="9" t="s">
        <v>17</v>
      </c>
      <c r="U4" s="4" t="s">
        <v>1</v>
      </c>
      <c r="V4" s="4" t="s">
        <v>3</v>
      </c>
      <c r="W4" s="4" t="s">
        <v>4</v>
      </c>
      <c r="X4" s="4" t="s">
        <v>5</v>
      </c>
      <c r="Y4" s="4" t="s">
        <v>6</v>
      </c>
      <c r="Z4" s="4" t="s">
        <v>7</v>
      </c>
      <c r="AA4" s="4" t="s">
        <v>8</v>
      </c>
      <c r="AB4" s="4" t="s">
        <v>9</v>
      </c>
      <c r="AC4" s="4" t="s">
        <v>9</v>
      </c>
      <c r="AD4" s="4" t="s">
        <v>10</v>
      </c>
      <c r="AE4" s="4" t="s">
        <v>11</v>
      </c>
      <c r="AF4" s="4" t="s">
        <v>12</v>
      </c>
      <c r="AG4" s="4" t="s">
        <v>13</v>
      </c>
      <c r="AH4" s="4" t="s">
        <v>5</v>
      </c>
      <c r="AI4" s="4" t="s">
        <v>18</v>
      </c>
      <c r="AJ4" s="4" t="s">
        <v>14</v>
      </c>
      <c r="AK4" s="7" t="s">
        <v>15</v>
      </c>
      <c r="AL4" s="8" t="s">
        <v>16</v>
      </c>
      <c r="AM4" s="9" t="s">
        <v>17</v>
      </c>
      <c r="AN4" s="4" t="s">
        <v>1</v>
      </c>
      <c r="AO4" s="4" t="s">
        <v>3</v>
      </c>
      <c r="AP4" s="4" t="s">
        <v>4</v>
      </c>
      <c r="AQ4" s="4" t="s">
        <v>5</v>
      </c>
      <c r="AR4" s="4" t="s">
        <v>6</v>
      </c>
      <c r="AS4" s="4" t="s">
        <v>7</v>
      </c>
      <c r="AT4" s="4" t="s">
        <v>8</v>
      </c>
      <c r="AU4" s="4" t="s">
        <v>9</v>
      </c>
      <c r="AV4" s="4" t="s">
        <v>9</v>
      </c>
      <c r="AW4" s="4" t="s">
        <v>10</v>
      </c>
      <c r="AX4" s="4" t="s">
        <v>11</v>
      </c>
      <c r="AY4" s="4" t="s">
        <v>12</v>
      </c>
      <c r="AZ4" s="4" t="s">
        <v>13</v>
      </c>
      <c r="BA4" s="4" t="s">
        <v>5</v>
      </c>
      <c r="BB4" s="4" t="s">
        <v>18</v>
      </c>
      <c r="BC4" s="4" t="s">
        <v>14</v>
      </c>
      <c r="BD4" s="7" t="s">
        <v>15</v>
      </c>
      <c r="BE4" s="8" t="s">
        <v>16</v>
      </c>
      <c r="BF4" s="9" t="s">
        <v>17</v>
      </c>
      <c r="BG4" s="4" t="s">
        <v>1</v>
      </c>
      <c r="BH4" s="4" t="s">
        <v>3</v>
      </c>
      <c r="BI4" s="4" t="s">
        <v>4</v>
      </c>
      <c r="BJ4" s="4" t="s">
        <v>5</v>
      </c>
      <c r="BK4" s="4" t="s">
        <v>6</v>
      </c>
      <c r="BL4" s="4" t="s">
        <v>7</v>
      </c>
      <c r="BM4" s="4" t="s">
        <v>8</v>
      </c>
      <c r="BN4" s="4" t="s">
        <v>9</v>
      </c>
      <c r="BO4" s="4" t="s">
        <v>9</v>
      </c>
      <c r="BP4" s="4" t="s">
        <v>10</v>
      </c>
      <c r="BQ4" s="4" t="s">
        <v>11</v>
      </c>
      <c r="BR4" s="4" t="s">
        <v>12</v>
      </c>
      <c r="BS4" s="4" t="s">
        <v>13</v>
      </c>
      <c r="BT4" s="4" t="s">
        <v>5</v>
      </c>
      <c r="BU4" s="4" t="s">
        <v>18</v>
      </c>
      <c r="BV4" s="4" t="s">
        <v>14</v>
      </c>
      <c r="BW4" s="7" t="s">
        <v>15</v>
      </c>
      <c r="BX4" s="8" t="s">
        <v>16</v>
      </c>
      <c r="BY4" s="9" t="s">
        <v>17</v>
      </c>
      <c r="BZ4" s="6" t="s">
        <v>1</v>
      </c>
      <c r="CA4" s="6" t="s">
        <v>3</v>
      </c>
      <c r="CB4" s="6" t="s">
        <v>4</v>
      </c>
      <c r="CC4" s="6" t="s">
        <v>5</v>
      </c>
      <c r="CD4" s="6" t="s">
        <v>6</v>
      </c>
      <c r="CE4" s="6" t="s">
        <v>7</v>
      </c>
      <c r="CF4" s="6" t="s">
        <v>8</v>
      </c>
      <c r="CG4" s="6" t="s">
        <v>9</v>
      </c>
      <c r="CH4" s="6" t="s">
        <v>9</v>
      </c>
      <c r="CI4" s="6" t="s">
        <v>10</v>
      </c>
      <c r="CJ4" s="6" t="s">
        <v>11</v>
      </c>
      <c r="CK4" s="6" t="s">
        <v>12</v>
      </c>
      <c r="CL4" s="6" t="s">
        <v>13</v>
      </c>
      <c r="CM4" s="6" t="s">
        <v>5</v>
      </c>
      <c r="CN4" s="6" t="s">
        <v>14</v>
      </c>
      <c r="CO4" s="6"/>
    </row>
    <row r="5" spans="1:93" s="12" customFormat="1" x14ac:dyDescent="0.3">
      <c r="A5" s="11" t="s">
        <v>19</v>
      </c>
      <c r="B5" s="11" t="s">
        <v>18</v>
      </c>
      <c r="C5" s="14"/>
      <c r="D5" s="11" t="s">
        <v>18</v>
      </c>
      <c r="E5" s="11" t="s">
        <v>18</v>
      </c>
      <c r="F5" s="11" t="s">
        <v>18</v>
      </c>
      <c r="G5" s="11" t="s">
        <v>18</v>
      </c>
      <c r="H5" s="11" t="s">
        <v>18</v>
      </c>
      <c r="I5" s="11" t="s">
        <v>18</v>
      </c>
      <c r="J5" s="11" t="s">
        <v>18</v>
      </c>
      <c r="K5" s="11" t="s">
        <v>18</v>
      </c>
      <c r="L5" s="11" t="s">
        <v>18</v>
      </c>
      <c r="M5" s="11" t="s">
        <v>18</v>
      </c>
      <c r="N5" s="11" t="s">
        <v>18</v>
      </c>
      <c r="O5" s="11" t="s">
        <v>18</v>
      </c>
      <c r="P5" s="11" t="s">
        <v>18</v>
      </c>
      <c r="Q5" s="11" t="s">
        <v>18</v>
      </c>
      <c r="R5" s="15" t="s">
        <v>18</v>
      </c>
      <c r="S5" s="16" t="s">
        <v>18</v>
      </c>
      <c r="T5" s="17" t="s">
        <v>18</v>
      </c>
      <c r="U5" s="11" t="s">
        <v>19</v>
      </c>
      <c r="V5" s="11" t="s">
        <v>20</v>
      </c>
      <c r="W5" s="11" t="s">
        <v>21</v>
      </c>
      <c r="X5" s="11" t="s">
        <v>22</v>
      </c>
      <c r="Y5" s="11" t="s">
        <v>23</v>
      </c>
      <c r="Z5" s="11" t="s">
        <v>24</v>
      </c>
      <c r="AA5" s="11" t="s">
        <v>25</v>
      </c>
      <c r="AB5" s="11" t="s">
        <v>26</v>
      </c>
      <c r="AC5" s="11" t="s">
        <v>27</v>
      </c>
      <c r="AD5" s="11" t="s">
        <v>28</v>
      </c>
      <c r="AE5" s="11" t="s">
        <v>29</v>
      </c>
      <c r="AF5" s="11" t="s">
        <v>30</v>
      </c>
      <c r="AG5" s="11" t="s">
        <v>31</v>
      </c>
      <c r="AH5" s="11" t="s">
        <v>32</v>
      </c>
      <c r="AI5" s="11" t="s">
        <v>18</v>
      </c>
      <c r="AJ5" s="11" t="s">
        <v>33</v>
      </c>
      <c r="AK5" s="15">
        <f>AJ5-Q32</f>
        <v>6.9444444444444198E-3</v>
      </c>
      <c r="AL5" s="16">
        <f t="shared" ref="AL5:AL32" si="0">AJ5-V5</f>
        <v>0.16527777777777777</v>
      </c>
      <c r="AM5" s="17">
        <f t="shared" ref="AM5:AM32" si="1">AO5-AJ5</f>
        <v>1.8749999999999989E-2</v>
      </c>
      <c r="AN5" s="11" t="s">
        <v>34</v>
      </c>
      <c r="AO5" s="11" t="s">
        <v>35</v>
      </c>
      <c r="AP5" s="11" t="s">
        <v>36</v>
      </c>
      <c r="AQ5" s="11" t="s">
        <v>37</v>
      </c>
      <c r="AR5" s="11" t="s">
        <v>38</v>
      </c>
      <c r="AS5" s="11" t="s">
        <v>39</v>
      </c>
      <c r="AT5" s="11" t="s">
        <v>40</v>
      </c>
      <c r="AU5" s="11" t="s">
        <v>41</v>
      </c>
      <c r="AV5" s="11" t="s">
        <v>42</v>
      </c>
      <c r="AW5" s="11" t="s">
        <v>43</v>
      </c>
      <c r="AX5" s="11" t="s">
        <v>44</v>
      </c>
      <c r="AY5" s="11" t="s">
        <v>45</v>
      </c>
      <c r="AZ5" s="11" t="s">
        <v>46</v>
      </c>
      <c r="BA5" s="11" t="s">
        <v>47</v>
      </c>
      <c r="BB5" s="11" t="s">
        <v>18</v>
      </c>
      <c r="BC5" s="11" t="s">
        <v>48</v>
      </c>
      <c r="BD5" s="15">
        <f>BC5-AJ32</f>
        <v>6.9444444444444198E-3</v>
      </c>
      <c r="BE5" s="16">
        <f t="shared" ref="BE5:BE32" si="2">BC5-AO5</f>
        <v>0.16805555555555551</v>
      </c>
      <c r="BF5" s="17">
        <f t="shared" ref="BF5:BF32" si="3">BH5-BC5</f>
        <v>1.736111111111116E-2</v>
      </c>
      <c r="BG5" s="11" t="s">
        <v>49</v>
      </c>
      <c r="BH5" s="11" t="s">
        <v>50</v>
      </c>
      <c r="BI5" s="11" t="s">
        <v>51</v>
      </c>
      <c r="BJ5" s="11" t="s">
        <v>52</v>
      </c>
      <c r="BK5" s="11" t="s">
        <v>53</v>
      </c>
      <c r="BL5" s="11" t="s">
        <v>54</v>
      </c>
      <c r="BM5" s="11" t="s">
        <v>55</v>
      </c>
      <c r="BN5" s="11" t="s">
        <v>56</v>
      </c>
      <c r="BO5" s="11" t="s">
        <v>57</v>
      </c>
      <c r="BP5" s="11" t="s">
        <v>58</v>
      </c>
      <c r="BQ5" s="11" t="s">
        <v>59</v>
      </c>
      <c r="BR5" s="11" t="s">
        <v>60</v>
      </c>
      <c r="BS5" s="11" t="s">
        <v>61</v>
      </c>
      <c r="BT5" s="11" t="s">
        <v>62</v>
      </c>
      <c r="BU5" s="11" t="s">
        <v>18</v>
      </c>
      <c r="BV5" s="11" t="s">
        <v>63</v>
      </c>
      <c r="BW5" s="15">
        <f>BV5-BC32</f>
        <v>7.6388888888888618E-3</v>
      </c>
      <c r="BX5" s="16">
        <f t="shared" ref="BX5:BX32" si="4">BV5-BH5</f>
        <v>0.17291666666666661</v>
      </c>
      <c r="BY5" s="17">
        <f t="shared" ref="BY5:BY27" si="5">CA5-BV5</f>
        <v>1.8750000000000044E-2</v>
      </c>
      <c r="BZ5" s="11" t="s">
        <v>64</v>
      </c>
      <c r="CA5" s="11" t="s">
        <v>65</v>
      </c>
      <c r="CB5" s="11" t="s">
        <v>66</v>
      </c>
      <c r="CC5" s="11" t="s">
        <v>67</v>
      </c>
      <c r="CD5" s="11" t="s">
        <v>68</v>
      </c>
      <c r="CE5" s="11" t="s">
        <v>69</v>
      </c>
      <c r="CF5" s="11" t="s">
        <v>70</v>
      </c>
      <c r="CG5" s="11" t="s">
        <v>71</v>
      </c>
      <c r="CH5" s="11" t="s">
        <v>72</v>
      </c>
      <c r="CI5" s="11" t="s">
        <v>73</v>
      </c>
      <c r="CJ5" s="11" t="s">
        <v>74</v>
      </c>
      <c r="CK5" s="11" t="s">
        <v>75</v>
      </c>
      <c r="CL5" s="11" t="s">
        <v>76</v>
      </c>
      <c r="CM5" s="11" t="s">
        <v>77</v>
      </c>
      <c r="CN5" s="11" t="s">
        <v>78</v>
      </c>
      <c r="CO5" s="11" t="s">
        <v>18</v>
      </c>
    </row>
    <row r="6" spans="1:93" s="12" customFormat="1" ht="19.5" x14ac:dyDescent="0.3">
      <c r="A6" s="23" t="s">
        <v>34</v>
      </c>
      <c r="B6" s="23" t="s">
        <v>18</v>
      </c>
      <c r="C6" s="27" t="s">
        <v>883</v>
      </c>
      <c r="D6" s="23" t="s">
        <v>18</v>
      </c>
      <c r="E6" s="23" t="s">
        <v>18</v>
      </c>
      <c r="F6" s="23" t="s">
        <v>18</v>
      </c>
      <c r="G6" s="23" t="s">
        <v>18</v>
      </c>
      <c r="H6" s="23" t="s">
        <v>18</v>
      </c>
      <c r="I6" s="23" t="s">
        <v>18</v>
      </c>
      <c r="J6" s="23" t="s">
        <v>18</v>
      </c>
      <c r="K6" s="23" t="s">
        <v>18</v>
      </c>
      <c r="L6" s="23" t="s">
        <v>18</v>
      </c>
      <c r="M6" s="23" t="s">
        <v>18</v>
      </c>
      <c r="N6" s="23" t="s">
        <v>18</v>
      </c>
      <c r="O6" s="23" t="s">
        <v>18</v>
      </c>
      <c r="P6" s="23" t="s">
        <v>18</v>
      </c>
      <c r="Q6" s="23" t="s">
        <v>18</v>
      </c>
      <c r="R6" s="24" t="s">
        <v>18</v>
      </c>
      <c r="S6" s="25" t="s">
        <v>18</v>
      </c>
      <c r="T6" s="26" t="s">
        <v>18</v>
      </c>
      <c r="U6" s="23" t="s">
        <v>19</v>
      </c>
      <c r="V6" s="23" t="s">
        <v>79</v>
      </c>
      <c r="W6" s="23" t="s">
        <v>80</v>
      </c>
      <c r="X6" s="23" t="s">
        <v>81</v>
      </c>
      <c r="Y6" s="23" t="s">
        <v>82</v>
      </c>
      <c r="Z6" s="23" t="s">
        <v>83</v>
      </c>
      <c r="AA6" s="23" t="s">
        <v>84</v>
      </c>
      <c r="AB6" s="23" t="s">
        <v>85</v>
      </c>
      <c r="AC6" s="23" t="s">
        <v>86</v>
      </c>
      <c r="AD6" s="23" t="s">
        <v>87</v>
      </c>
      <c r="AE6" s="23" t="s">
        <v>30</v>
      </c>
      <c r="AF6" s="23" t="s">
        <v>88</v>
      </c>
      <c r="AG6" s="23" t="s">
        <v>89</v>
      </c>
      <c r="AH6" s="23" t="s">
        <v>90</v>
      </c>
      <c r="AI6" s="23" t="s">
        <v>18</v>
      </c>
      <c r="AJ6" s="23" t="s">
        <v>91</v>
      </c>
      <c r="AK6" s="24">
        <f t="shared" ref="AK6:AK32" si="6">V6-V5</f>
        <v>7.6388888888889173E-3</v>
      </c>
      <c r="AL6" s="25">
        <f t="shared" si="0"/>
        <v>0.16527777777777777</v>
      </c>
      <c r="AM6" s="26">
        <f t="shared" si="1"/>
        <v>1.8749999999999989E-2</v>
      </c>
      <c r="AN6" s="23" t="s">
        <v>34</v>
      </c>
      <c r="AO6" s="23" t="s">
        <v>92</v>
      </c>
      <c r="AP6" s="23" t="s">
        <v>93</v>
      </c>
      <c r="AQ6" s="23" t="s">
        <v>94</v>
      </c>
      <c r="AR6" s="23" t="s">
        <v>95</v>
      </c>
      <c r="AS6" s="23" t="s">
        <v>96</v>
      </c>
      <c r="AT6" s="23" t="s">
        <v>97</v>
      </c>
      <c r="AU6" s="23" t="s">
        <v>98</v>
      </c>
      <c r="AV6" s="23" t="s">
        <v>99</v>
      </c>
      <c r="AW6" s="23" t="s">
        <v>100</v>
      </c>
      <c r="AX6" s="23" t="s">
        <v>45</v>
      </c>
      <c r="AY6" s="23" t="s">
        <v>101</v>
      </c>
      <c r="AZ6" s="23" t="s">
        <v>102</v>
      </c>
      <c r="BA6" s="23" t="s">
        <v>103</v>
      </c>
      <c r="BB6" s="23" t="s">
        <v>18</v>
      </c>
      <c r="BC6" s="23" t="s">
        <v>104</v>
      </c>
      <c r="BD6" s="24">
        <f t="shared" ref="BD6:BD32" si="7">AO6-AO5</f>
        <v>7.6388888888889173E-3</v>
      </c>
      <c r="BE6" s="25">
        <f t="shared" si="2"/>
        <v>0.16805555555555557</v>
      </c>
      <c r="BF6" s="26">
        <f t="shared" si="3"/>
        <v>1.6666666666666607E-2</v>
      </c>
      <c r="BG6" s="23" t="s">
        <v>49</v>
      </c>
      <c r="BH6" s="23" t="s">
        <v>105</v>
      </c>
      <c r="BI6" s="23" t="s">
        <v>106</v>
      </c>
      <c r="BJ6" s="23" t="s">
        <v>107</v>
      </c>
      <c r="BK6" s="23" t="s">
        <v>108</v>
      </c>
      <c r="BL6" s="23" t="s">
        <v>109</v>
      </c>
      <c r="BM6" s="23" t="s">
        <v>110</v>
      </c>
      <c r="BN6" s="23" t="s">
        <v>111</v>
      </c>
      <c r="BO6" s="23" t="s">
        <v>112</v>
      </c>
      <c r="BP6" s="23" t="s">
        <v>113</v>
      </c>
      <c r="BQ6" s="23" t="s">
        <v>114</v>
      </c>
      <c r="BR6" s="23" t="s">
        <v>115</v>
      </c>
      <c r="BS6" s="23" t="s">
        <v>116</v>
      </c>
      <c r="BT6" s="23" t="s">
        <v>117</v>
      </c>
      <c r="BU6" s="23" t="s">
        <v>18</v>
      </c>
      <c r="BV6" s="23" t="s">
        <v>118</v>
      </c>
      <c r="BW6" s="24">
        <f t="shared" ref="BW6:BW32" si="8">BH6-BH5</f>
        <v>6.9444444444444198E-3</v>
      </c>
      <c r="BX6" s="25">
        <f t="shared" si="4"/>
        <v>0.17291666666666672</v>
      </c>
      <c r="BY6" s="26">
        <f t="shared" si="5"/>
        <v>1.8749999999999933E-2</v>
      </c>
      <c r="BZ6" s="23" t="s">
        <v>64</v>
      </c>
      <c r="CA6" s="23" t="s">
        <v>119</v>
      </c>
      <c r="CB6" s="23" t="s">
        <v>120</v>
      </c>
      <c r="CC6" s="23" t="s">
        <v>121</v>
      </c>
      <c r="CD6" s="23" t="s">
        <v>122</v>
      </c>
      <c r="CE6" s="23" t="s">
        <v>123</v>
      </c>
      <c r="CF6" s="23" t="s">
        <v>124</v>
      </c>
      <c r="CG6" s="23" t="s">
        <v>125</v>
      </c>
      <c r="CH6" s="23" t="s">
        <v>126</v>
      </c>
      <c r="CI6" s="23" t="s">
        <v>127</v>
      </c>
      <c r="CJ6" s="23" t="s">
        <v>128</v>
      </c>
      <c r="CK6" s="23" t="s">
        <v>129</v>
      </c>
      <c r="CL6" s="23" t="s">
        <v>130</v>
      </c>
      <c r="CM6" s="23" t="s">
        <v>131</v>
      </c>
      <c r="CN6" s="23" t="s">
        <v>132</v>
      </c>
      <c r="CO6" s="23" t="s">
        <v>18</v>
      </c>
    </row>
    <row r="7" spans="1:93" s="12" customFormat="1" x14ac:dyDescent="0.3">
      <c r="A7" s="11" t="s">
        <v>49</v>
      </c>
      <c r="B7" s="11" t="s">
        <v>18</v>
      </c>
      <c r="C7" s="11" t="s">
        <v>18</v>
      </c>
      <c r="D7" s="11" t="s">
        <v>18</v>
      </c>
      <c r="E7" s="11" t="s">
        <v>18</v>
      </c>
      <c r="F7" s="11" t="s">
        <v>18</v>
      </c>
      <c r="G7" s="11" t="s">
        <v>18</v>
      </c>
      <c r="H7" s="11" t="s">
        <v>18</v>
      </c>
      <c r="I7" s="11" t="s">
        <v>18</v>
      </c>
      <c r="J7" s="11" t="s">
        <v>18</v>
      </c>
      <c r="K7" s="11" t="s">
        <v>18</v>
      </c>
      <c r="L7" s="11" t="s">
        <v>18</v>
      </c>
      <c r="M7" s="11" t="s">
        <v>18</v>
      </c>
      <c r="N7" s="11" t="s">
        <v>18</v>
      </c>
      <c r="O7" s="11" t="s">
        <v>18</v>
      </c>
      <c r="P7" s="11" t="s">
        <v>18</v>
      </c>
      <c r="Q7" s="11" t="s">
        <v>18</v>
      </c>
      <c r="R7" s="15" t="s">
        <v>18</v>
      </c>
      <c r="S7" s="16" t="s">
        <v>18</v>
      </c>
      <c r="T7" s="17" t="s">
        <v>18</v>
      </c>
      <c r="U7" s="11" t="s">
        <v>19</v>
      </c>
      <c r="V7" s="11" t="s">
        <v>133</v>
      </c>
      <c r="W7" s="11" t="s">
        <v>134</v>
      </c>
      <c r="X7" s="11" t="s">
        <v>135</v>
      </c>
      <c r="Y7" s="11" t="s">
        <v>136</v>
      </c>
      <c r="Z7" s="11" t="s">
        <v>137</v>
      </c>
      <c r="AA7" s="11" t="s">
        <v>138</v>
      </c>
      <c r="AB7" s="11" t="s">
        <v>139</v>
      </c>
      <c r="AC7" s="11" t="s">
        <v>140</v>
      </c>
      <c r="AD7" s="11" t="s">
        <v>141</v>
      </c>
      <c r="AE7" s="11" t="s">
        <v>88</v>
      </c>
      <c r="AF7" s="11" t="s">
        <v>142</v>
      </c>
      <c r="AG7" s="11" t="s">
        <v>143</v>
      </c>
      <c r="AH7" s="11" t="s">
        <v>144</v>
      </c>
      <c r="AI7" s="11" t="s">
        <v>18</v>
      </c>
      <c r="AJ7" s="11" t="s">
        <v>145</v>
      </c>
      <c r="AK7" s="15">
        <f t="shared" si="6"/>
        <v>7.6388888888888895E-3</v>
      </c>
      <c r="AL7" s="16">
        <f t="shared" si="0"/>
        <v>0.1652777777777778</v>
      </c>
      <c r="AM7" s="17">
        <f t="shared" si="1"/>
        <v>1.8749999999999933E-2</v>
      </c>
      <c r="AN7" s="11" t="s">
        <v>34</v>
      </c>
      <c r="AO7" s="11" t="s">
        <v>146</v>
      </c>
      <c r="AP7" s="11" t="s">
        <v>147</v>
      </c>
      <c r="AQ7" s="11" t="s">
        <v>148</v>
      </c>
      <c r="AR7" s="11" t="s">
        <v>149</v>
      </c>
      <c r="AS7" s="11" t="s">
        <v>150</v>
      </c>
      <c r="AT7" s="11" t="s">
        <v>151</v>
      </c>
      <c r="AU7" s="11" t="s">
        <v>152</v>
      </c>
      <c r="AV7" s="11" t="s">
        <v>153</v>
      </c>
      <c r="AW7" s="11" t="s">
        <v>154</v>
      </c>
      <c r="AX7" s="11" t="s">
        <v>101</v>
      </c>
      <c r="AY7" s="11" t="s">
        <v>155</v>
      </c>
      <c r="AZ7" s="11" t="s">
        <v>156</v>
      </c>
      <c r="BA7" s="11" t="s">
        <v>157</v>
      </c>
      <c r="BB7" s="11" t="s">
        <v>18</v>
      </c>
      <c r="BC7" s="11" t="s">
        <v>158</v>
      </c>
      <c r="BD7" s="15">
        <f t="shared" si="7"/>
        <v>7.6388888888888618E-3</v>
      </c>
      <c r="BE7" s="16">
        <f t="shared" si="2"/>
        <v>0.16805555555555557</v>
      </c>
      <c r="BF7" s="17">
        <f t="shared" si="3"/>
        <v>1.5972222222222165E-2</v>
      </c>
      <c r="BG7" s="11" t="s">
        <v>49</v>
      </c>
      <c r="BH7" s="11" t="s">
        <v>52</v>
      </c>
      <c r="BI7" s="11" t="s">
        <v>159</v>
      </c>
      <c r="BJ7" s="11" t="s">
        <v>160</v>
      </c>
      <c r="BK7" s="11" t="s">
        <v>54</v>
      </c>
      <c r="BL7" s="11" t="s">
        <v>161</v>
      </c>
      <c r="BM7" s="11" t="s">
        <v>162</v>
      </c>
      <c r="BN7" s="11" t="s">
        <v>163</v>
      </c>
      <c r="BO7" s="11" t="s">
        <v>164</v>
      </c>
      <c r="BP7" s="11" t="s">
        <v>165</v>
      </c>
      <c r="BQ7" s="11" t="s">
        <v>166</v>
      </c>
      <c r="BR7" s="11" t="s">
        <v>167</v>
      </c>
      <c r="BS7" s="11" t="s">
        <v>168</v>
      </c>
      <c r="BT7" s="11" t="s">
        <v>169</v>
      </c>
      <c r="BU7" s="11" t="s">
        <v>18</v>
      </c>
      <c r="BV7" s="11" t="s">
        <v>170</v>
      </c>
      <c r="BW7" s="15">
        <f t="shared" si="8"/>
        <v>6.9444444444444198E-3</v>
      </c>
      <c r="BX7" s="16">
        <f t="shared" si="4"/>
        <v>0.17291666666666683</v>
      </c>
      <c r="BY7" s="17">
        <f t="shared" si="5"/>
        <v>1.8749999999999933E-2</v>
      </c>
      <c r="BZ7" s="11" t="s">
        <v>64</v>
      </c>
      <c r="CA7" s="11" t="s">
        <v>67</v>
      </c>
      <c r="CB7" s="11" t="s">
        <v>171</v>
      </c>
      <c r="CC7" s="11" t="s">
        <v>172</v>
      </c>
      <c r="CD7" s="11" t="s">
        <v>69</v>
      </c>
      <c r="CE7" s="11" t="s">
        <v>173</v>
      </c>
      <c r="CF7" s="11" t="s">
        <v>174</v>
      </c>
      <c r="CG7" s="11" t="s">
        <v>175</v>
      </c>
      <c r="CH7" s="11" t="s">
        <v>176</v>
      </c>
      <c r="CI7" s="11" t="s">
        <v>177</v>
      </c>
      <c r="CJ7" s="11" t="s">
        <v>178</v>
      </c>
      <c r="CK7" s="11" t="s">
        <v>179</v>
      </c>
      <c r="CL7" s="11" t="s">
        <v>180</v>
      </c>
      <c r="CM7" s="11" t="s">
        <v>181</v>
      </c>
      <c r="CN7" s="11" t="s">
        <v>182</v>
      </c>
      <c r="CO7" s="11" t="s">
        <v>18</v>
      </c>
    </row>
    <row r="8" spans="1:93" s="12" customFormat="1" x14ac:dyDescent="0.3">
      <c r="A8" s="11">
        <v>4</v>
      </c>
      <c r="B8" s="11" t="s">
        <v>18</v>
      </c>
      <c r="C8" s="11" t="s">
        <v>18</v>
      </c>
      <c r="D8" s="11" t="s">
        <v>18</v>
      </c>
      <c r="E8" s="11" t="s">
        <v>18</v>
      </c>
      <c r="F8" s="11" t="s">
        <v>18</v>
      </c>
      <c r="G8" s="11" t="s">
        <v>18</v>
      </c>
      <c r="H8" s="11" t="s">
        <v>18</v>
      </c>
      <c r="I8" s="11" t="s">
        <v>18</v>
      </c>
      <c r="J8" s="11" t="s">
        <v>18</v>
      </c>
      <c r="K8" s="11" t="s">
        <v>18</v>
      </c>
      <c r="L8" s="11" t="s">
        <v>18</v>
      </c>
      <c r="M8" s="11" t="s">
        <v>18</v>
      </c>
      <c r="N8" s="11" t="s">
        <v>18</v>
      </c>
      <c r="O8" s="11" t="s">
        <v>18</v>
      </c>
      <c r="P8" s="11" t="s">
        <v>18</v>
      </c>
      <c r="Q8" s="11" t="s">
        <v>18</v>
      </c>
      <c r="R8" s="15" t="s">
        <v>18</v>
      </c>
      <c r="S8" s="16" t="s">
        <v>18</v>
      </c>
      <c r="T8" s="17" t="s">
        <v>18</v>
      </c>
      <c r="U8" s="11" t="s">
        <v>19</v>
      </c>
      <c r="V8" s="11" t="s">
        <v>183</v>
      </c>
      <c r="W8" s="11" t="s">
        <v>184</v>
      </c>
      <c r="X8" s="11" t="s">
        <v>185</v>
      </c>
      <c r="Y8" s="11" t="s">
        <v>186</v>
      </c>
      <c r="Z8" s="11" t="s">
        <v>187</v>
      </c>
      <c r="AA8" s="11" t="s">
        <v>188</v>
      </c>
      <c r="AB8" s="11" t="s">
        <v>189</v>
      </c>
      <c r="AC8" s="11" t="s">
        <v>190</v>
      </c>
      <c r="AD8" s="11" t="s">
        <v>191</v>
      </c>
      <c r="AE8" s="11" t="s">
        <v>192</v>
      </c>
      <c r="AF8" s="11" t="s">
        <v>193</v>
      </c>
      <c r="AG8" s="11" t="s">
        <v>194</v>
      </c>
      <c r="AH8" s="11" t="s">
        <v>195</v>
      </c>
      <c r="AI8" s="11" t="s">
        <v>18</v>
      </c>
      <c r="AJ8" s="11" t="s">
        <v>196</v>
      </c>
      <c r="AK8" s="15">
        <f t="shared" si="6"/>
        <v>7.6388888888888618E-3</v>
      </c>
      <c r="AL8" s="16">
        <f t="shared" si="0"/>
        <v>0.16597222222222224</v>
      </c>
      <c r="AM8" s="17">
        <f t="shared" si="1"/>
        <v>1.8055555555555547E-2</v>
      </c>
      <c r="AN8" s="11" t="s">
        <v>34</v>
      </c>
      <c r="AO8" s="11" t="s">
        <v>197</v>
      </c>
      <c r="AP8" s="11" t="s">
        <v>198</v>
      </c>
      <c r="AQ8" s="11" t="s">
        <v>199</v>
      </c>
      <c r="AR8" s="11" t="s">
        <v>200</v>
      </c>
      <c r="AS8" s="11" t="s">
        <v>201</v>
      </c>
      <c r="AT8" s="11" t="s">
        <v>41</v>
      </c>
      <c r="AU8" s="11" t="s">
        <v>202</v>
      </c>
      <c r="AV8" s="11" t="s">
        <v>203</v>
      </c>
      <c r="AW8" s="11" t="s">
        <v>204</v>
      </c>
      <c r="AX8" s="11" t="s">
        <v>155</v>
      </c>
      <c r="AY8" s="11" t="s">
        <v>205</v>
      </c>
      <c r="AZ8" s="11" t="s">
        <v>206</v>
      </c>
      <c r="BA8" s="11" t="s">
        <v>207</v>
      </c>
      <c r="BB8" s="11" t="s">
        <v>18</v>
      </c>
      <c r="BC8" s="11" t="s">
        <v>51</v>
      </c>
      <c r="BD8" s="15">
        <f t="shared" si="7"/>
        <v>7.6388888888889173E-3</v>
      </c>
      <c r="BE8" s="16">
        <f t="shared" si="2"/>
        <v>0.16805555555555551</v>
      </c>
      <c r="BF8" s="17">
        <f t="shared" si="3"/>
        <v>1.5277777777777835E-2</v>
      </c>
      <c r="BG8" s="11" t="s">
        <v>49</v>
      </c>
      <c r="BH8" s="11" t="s">
        <v>107</v>
      </c>
      <c r="BI8" s="11" t="s">
        <v>208</v>
      </c>
      <c r="BJ8" s="11" t="s">
        <v>209</v>
      </c>
      <c r="BK8" s="11" t="s">
        <v>109</v>
      </c>
      <c r="BL8" s="11" t="s">
        <v>210</v>
      </c>
      <c r="BM8" s="11" t="s">
        <v>211</v>
      </c>
      <c r="BN8" s="11" t="s">
        <v>212</v>
      </c>
      <c r="BO8" s="11" t="s">
        <v>213</v>
      </c>
      <c r="BP8" s="11" t="s">
        <v>214</v>
      </c>
      <c r="BQ8" s="11" t="s">
        <v>215</v>
      </c>
      <c r="BR8" s="11" t="s">
        <v>216</v>
      </c>
      <c r="BS8" s="11" t="s">
        <v>217</v>
      </c>
      <c r="BT8" s="11" t="s">
        <v>218</v>
      </c>
      <c r="BU8" s="11" t="s">
        <v>18</v>
      </c>
      <c r="BV8" s="11" t="s">
        <v>219</v>
      </c>
      <c r="BW8" s="15">
        <f t="shared" si="8"/>
        <v>6.9444444444445308E-3</v>
      </c>
      <c r="BX8" s="16">
        <f t="shared" si="4"/>
        <v>0.17291666666666661</v>
      </c>
      <c r="BY8" s="17">
        <f t="shared" si="5"/>
        <v>1.8749999999999933E-2</v>
      </c>
      <c r="BZ8" s="11" t="s">
        <v>64</v>
      </c>
      <c r="CA8" s="11" t="s">
        <v>121</v>
      </c>
      <c r="CB8" s="11" t="s">
        <v>220</v>
      </c>
      <c r="CC8" s="11" t="s">
        <v>221</v>
      </c>
      <c r="CD8" s="11" t="s">
        <v>123</v>
      </c>
      <c r="CE8" s="11" t="s">
        <v>222</v>
      </c>
      <c r="CF8" s="11" t="s">
        <v>223</v>
      </c>
      <c r="CG8" s="11" t="s">
        <v>224</v>
      </c>
      <c r="CH8" s="11" t="s">
        <v>225</v>
      </c>
      <c r="CI8" s="11" t="s">
        <v>226</v>
      </c>
      <c r="CJ8" s="11" t="s">
        <v>76</v>
      </c>
      <c r="CK8" s="11" t="s">
        <v>227</v>
      </c>
      <c r="CL8" s="11" t="s">
        <v>228</v>
      </c>
      <c r="CM8" s="11" t="s">
        <v>229</v>
      </c>
      <c r="CN8" s="11" t="s">
        <v>230</v>
      </c>
      <c r="CO8" s="11" t="s">
        <v>18</v>
      </c>
    </row>
    <row r="9" spans="1:93" s="12" customFormat="1" x14ac:dyDescent="0.3">
      <c r="A9" s="11" t="s">
        <v>231</v>
      </c>
      <c r="B9" s="11" t="s">
        <v>18</v>
      </c>
      <c r="C9" s="11" t="s">
        <v>18</v>
      </c>
      <c r="D9" s="11" t="s">
        <v>18</v>
      </c>
      <c r="E9" s="11" t="s">
        <v>18</v>
      </c>
      <c r="F9" s="11" t="s">
        <v>18</v>
      </c>
      <c r="G9" s="11" t="s">
        <v>18</v>
      </c>
      <c r="H9" s="11" t="s">
        <v>18</v>
      </c>
      <c r="I9" s="11" t="s">
        <v>18</v>
      </c>
      <c r="J9" s="11" t="s">
        <v>18</v>
      </c>
      <c r="K9" s="11" t="s">
        <v>18</v>
      </c>
      <c r="L9" s="11" t="s">
        <v>18</v>
      </c>
      <c r="M9" s="11" t="s">
        <v>18</v>
      </c>
      <c r="N9" s="11" t="s">
        <v>18</v>
      </c>
      <c r="O9" s="11" t="s">
        <v>18</v>
      </c>
      <c r="P9" s="11" t="s">
        <v>18</v>
      </c>
      <c r="Q9" s="11" t="s">
        <v>18</v>
      </c>
      <c r="R9" s="15" t="s">
        <v>18</v>
      </c>
      <c r="S9" s="16" t="s">
        <v>18</v>
      </c>
      <c r="T9" s="17" t="s">
        <v>18</v>
      </c>
      <c r="U9" s="11" t="s">
        <v>19</v>
      </c>
      <c r="V9" s="11" t="s">
        <v>232</v>
      </c>
      <c r="W9" s="11" t="s">
        <v>233</v>
      </c>
      <c r="X9" s="11" t="s">
        <v>234</v>
      </c>
      <c r="Y9" s="11" t="s">
        <v>235</v>
      </c>
      <c r="Z9" s="11" t="s">
        <v>236</v>
      </c>
      <c r="AA9" s="11" t="s">
        <v>237</v>
      </c>
      <c r="AB9" s="11" t="s">
        <v>238</v>
      </c>
      <c r="AC9" s="11" t="s">
        <v>239</v>
      </c>
      <c r="AD9" s="11" t="s">
        <v>240</v>
      </c>
      <c r="AE9" s="11" t="s">
        <v>241</v>
      </c>
      <c r="AF9" s="11" t="s">
        <v>242</v>
      </c>
      <c r="AG9" s="11" t="s">
        <v>243</v>
      </c>
      <c r="AH9" s="11" t="s">
        <v>244</v>
      </c>
      <c r="AI9" s="11" t="s">
        <v>18</v>
      </c>
      <c r="AJ9" s="11" t="s">
        <v>93</v>
      </c>
      <c r="AK9" s="15">
        <f t="shared" si="6"/>
        <v>7.6388888888889173E-3</v>
      </c>
      <c r="AL9" s="16">
        <f t="shared" si="0"/>
        <v>0.16666666666666663</v>
      </c>
      <c r="AM9" s="17">
        <f t="shared" si="1"/>
        <v>1.736111111111116E-2</v>
      </c>
      <c r="AN9" s="11" t="s">
        <v>34</v>
      </c>
      <c r="AO9" s="11" t="s">
        <v>245</v>
      </c>
      <c r="AP9" s="11" t="s">
        <v>246</v>
      </c>
      <c r="AQ9" s="11" t="s">
        <v>247</v>
      </c>
      <c r="AR9" s="11" t="s">
        <v>248</v>
      </c>
      <c r="AS9" s="11" t="s">
        <v>249</v>
      </c>
      <c r="AT9" s="11" t="s">
        <v>98</v>
      </c>
      <c r="AU9" s="11" t="s">
        <v>250</v>
      </c>
      <c r="AV9" s="11" t="s">
        <v>251</v>
      </c>
      <c r="AW9" s="11" t="s">
        <v>252</v>
      </c>
      <c r="AX9" s="11" t="s">
        <v>205</v>
      </c>
      <c r="AY9" s="11" t="s">
        <v>253</v>
      </c>
      <c r="AZ9" s="11" t="s">
        <v>254</v>
      </c>
      <c r="BA9" s="11" t="s">
        <v>255</v>
      </c>
      <c r="BB9" s="11" t="s">
        <v>18</v>
      </c>
      <c r="BC9" s="11" t="s">
        <v>256</v>
      </c>
      <c r="BD9" s="15">
        <f t="shared" si="7"/>
        <v>7.6388888888889173E-3</v>
      </c>
      <c r="BE9" s="16">
        <f t="shared" si="2"/>
        <v>0.16805555555555557</v>
      </c>
      <c r="BF9" s="17">
        <f t="shared" si="3"/>
        <v>1.4583333333333282E-2</v>
      </c>
      <c r="BG9" s="11" t="s">
        <v>49</v>
      </c>
      <c r="BH9" s="11" t="s">
        <v>160</v>
      </c>
      <c r="BI9" s="11" t="s">
        <v>257</v>
      </c>
      <c r="BJ9" s="11" t="s">
        <v>258</v>
      </c>
      <c r="BK9" s="11" t="s">
        <v>161</v>
      </c>
      <c r="BL9" s="11" t="s">
        <v>259</v>
      </c>
      <c r="BM9" s="11" t="s">
        <v>260</v>
      </c>
      <c r="BN9" s="11" t="s">
        <v>261</v>
      </c>
      <c r="BO9" s="11" t="s">
        <v>262</v>
      </c>
      <c r="BP9" s="11" t="s">
        <v>263</v>
      </c>
      <c r="BQ9" s="11" t="s">
        <v>264</v>
      </c>
      <c r="BR9" s="11" t="s">
        <v>265</v>
      </c>
      <c r="BS9" s="11" t="s">
        <v>266</v>
      </c>
      <c r="BT9" s="11" t="s">
        <v>267</v>
      </c>
      <c r="BU9" s="11" t="s">
        <v>18</v>
      </c>
      <c r="BV9" s="11" t="s">
        <v>268</v>
      </c>
      <c r="BW9" s="15">
        <f t="shared" si="8"/>
        <v>6.9444444444444198E-3</v>
      </c>
      <c r="BX9" s="16">
        <f t="shared" si="4"/>
        <v>0.17291666666666672</v>
      </c>
      <c r="BY9" s="17">
        <f t="shared" si="5"/>
        <v>1.8749999999999933E-2</v>
      </c>
      <c r="BZ9" s="11" t="s">
        <v>64</v>
      </c>
      <c r="CA9" s="11" t="s">
        <v>172</v>
      </c>
      <c r="CB9" s="11" t="s">
        <v>269</v>
      </c>
      <c r="CC9" s="11" t="s">
        <v>270</v>
      </c>
      <c r="CD9" s="11" t="s">
        <v>173</v>
      </c>
      <c r="CE9" s="11" t="s">
        <v>271</v>
      </c>
      <c r="CF9" s="11" t="s">
        <v>272</v>
      </c>
      <c r="CG9" s="11" t="s">
        <v>273</v>
      </c>
      <c r="CH9" s="11" t="s">
        <v>274</v>
      </c>
      <c r="CI9" s="11" t="s">
        <v>275</v>
      </c>
      <c r="CJ9" s="11" t="s">
        <v>130</v>
      </c>
      <c r="CK9" s="11" t="s">
        <v>276</v>
      </c>
      <c r="CL9" s="11" t="s">
        <v>277</v>
      </c>
      <c r="CM9" s="11" t="s">
        <v>182</v>
      </c>
      <c r="CN9" s="11" t="s">
        <v>278</v>
      </c>
      <c r="CO9" s="11" t="s">
        <v>18</v>
      </c>
    </row>
    <row r="10" spans="1:93" s="12" customFormat="1" x14ac:dyDescent="0.3">
      <c r="A10" s="14" t="s">
        <v>279</v>
      </c>
      <c r="B10" s="11" t="s">
        <v>18</v>
      </c>
      <c r="C10" s="11" t="s">
        <v>18</v>
      </c>
      <c r="D10" s="11" t="s">
        <v>18</v>
      </c>
      <c r="E10" s="11" t="s">
        <v>18</v>
      </c>
      <c r="F10" s="11" t="s">
        <v>18</v>
      </c>
      <c r="G10" s="11" t="s">
        <v>18</v>
      </c>
      <c r="H10" s="11" t="s">
        <v>18</v>
      </c>
      <c r="I10" s="11" t="s">
        <v>18</v>
      </c>
      <c r="J10" s="11" t="s">
        <v>18</v>
      </c>
      <c r="K10" s="11" t="s">
        <v>18</v>
      </c>
      <c r="L10" s="11" t="s">
        <v>18</v>
      </c>
      <c r="M10" s="11" t="s">
        <v>18</v>
      </c>
      <c r="N10" s="11" t="s">
        <v>18</v>
      </c>
      <c r="O10" s="11" t="s">
        <v>18</v>
      </c>
      <c r="P10" s="11" t="s">
        <v>18</v>
      </c>
      <c r="Q10" s="11" t="s">
        <v>18</v>
      </c>
      <c r="R10" s="15" t="s">
        <v>18</v>
      </c>
      <c r="S10" s="16" t="s">
        <v>18</v>
      </c>
      <c r="T10" s="17" t="s">
        <v>18</v>
      </c>
      <c r="U10" s="11" t="s">
        <v>19</v>
      </c>
      <c r="V10" s="11" t="s">
        <v>280</v>
      </c>
      <c r="W10" s="11" t="s">
        <v>281</v>
      </c>
      <c r="X10" s="11" t="s">
        <v>282</v>
      </c>
      <c r="Y10" s="11" t="s">
        <v>283</v>
      </c>
      <c r="Z10" s="11" t="s">
        <v>284</v>
      </c>
      <c r="AA10" s="11" t="s">
        <v>285</v>
      </c>
      <c r="AB10" s="11" t="s">
        <v>30</v>
      </c>
      <c r="AC10" s="11" t="s">
        <v>286</v>
      </c>
      <c r="AD10" s="11" t="s">
        <v>287</v>
      </c>
      <c r="AE10" s="11" t="s">
        <v>288</v>
      </c>
      <c r="AF10" s="11" t="s">
        <v>289</v>
      </c>
      <c r="AG10" s="11" t="s">
        <v>290</v>
      </c>
      <c r="AH10" s="11" t="s">
        <v>291</v>
      </c>
      <c r="AI10" s="11" t="s">
        <v>18</v>
      </c>
      <c r="AJ10" s="11" t="s">
        <v>94</v>
      </c>
      <c r="AK10" s="15">
        <f t="shared" si="6"/>
        <v>6.9444444444444198E-3</v>
      </c>
      <c r="AL10" s="16">
        <f t="shared" si="0"/>
        <v>0.16805555555555557</v>
      </c>
      <c r="AM10" s="17">
        <f t="shared" si="1"/>
        <v>1.5972222222222221E-2</v>
      </c>
      <c r="AN10" s="11" t="s">
        <v>34</v>
      </c>
      <c r="AO10" s="11" t="s">
        <v>292</v>
      </c>
      <c r="AP10" s="11" t="s">
        <v>293</v>
      </c>
      <c r="AQ10" s="11" t="s">
        <v>294</v>
      </c>
      <c r="AR10" s="11" t="s">
        <v>295</v>
      </c>
      <c r="AS10" s="11" t="s">
        <v>296</v>
      </c>
      <c r="AT10" s="11" t="s">
        <v>297</v>
      </c>
      <c r="AU10" s="11" t="s">
        <v>298</v>
      </c>
      <c r="AV10" s="11" t="s">
        <v>45</v>
      </c>
      <c r="AW10" s="11" t="s">
        <v>299</v>
      </c>
      <c r="AX10" s="11" t="s">
        <v>300</v>
      </c>
      <c r="AY10" s="11" t="s">
        <v>301</v>
      </c>
      <c r="AZ10" s="11" t="s">
        <v>302</v>
      </c>
      <c r="BA10" s="11" t="s">
        <v>303</v>
      </c>
      <c r="BB10" s="11" t="s">
        <v>18</v>
      </c>
      <c r="BC10" s="11" t="s">
        <v>304</v>
      </c>
      <c r="BD10" s="15">
        <f t="shared" si="7"/>
        <v>6.9444444444444198E-3</v>
      </c>
      <c r="BE10" s="16">
        <f t="shared" si="2"/>
        <v>0.16805555555555557</v>
      </c>
      <c r="BF10" s="17">
        <f t="shared" si="3"/>
        <v>1.4583333333333282E-2</v>
      </c>
      <c r="BG10" s="11" t="s">
        <v>49</v>
      </c>
      <c r="BH10" s="11" t="s">
        <v>209</v>
      </c>
      <c r="BI10" s="11" t="s">
        <v>305</v>
      </c>
      <c r="BJ10" s="11" t="s">
        <v>306</v>
      </c>
      <c r="BK10" s="11" t="s">
        <v>210</v>
      </c>
      <c r="BL10" s="11" t="s">
        <v>307</v>
      </c>
      <c r="BM10" s="11" t="s">
        <v>308</v>
      </c>
      <c r="BN10" s="11" t="s">
        <v>309</v>
      </c>
      <c r="BO10" s="11" t="s">
        <v>310</v>
      </c>
      <c r="BP10" s="11" t="s">
        <v>311</v>
      </c>
      <c r="BQ10" s="11" t="s">
        <v>312</v>
      </c>
      <c r="BR10" s="11" t="s">
        <v>313</v>
      </c>
      <c r="BS10" s="11" t="s">
        <v>314</v>
      </c>
      <c r="BT10" s="11" t="s">
        <v>315</v>
      </c>
      <c r="BU10" s="11" t="s">
        <v>18</v>
      </c>
      <c r="BV10" s="11" t="s">
        <v>316</v>
      </c>
      <c r="BW10" s="15">
        <f t="shared" si="8"/>
        <v>6.9444444444444198E-3</v>
      </c>
      <c r="BX10" s="16">
        <f t="shared" si="4"/>
        <v>0.17291666666666672</v>
      </c>
      <c r="BY10" s="17">
        <f t="shared" si="5"/>
        <v>1.8750000000000044E-2</v>
      </c>
      <c r="BZ10" s="14" t="s">
        <v>64</v>
      </c>
      <c r="CA10" s="11" t="s">
        <v>221</v>
      </c>
      <c r="CB10" s="11" t="s">
        <v>317</v>
      </c>
      <c r="CC10" s="11" t="s">
        <v>318</v>
      </c>
      <c r="CD10" s="11" t="s">
        <v>222</v>
      </c>
      <c r="CE10" s="11" t="s">
        <v>319</v>
      </c>
      <c r="CF10" s="11" t="s">
        <v>320</v>
      </c>
      <c r="CG10" s="11" t="s">
        <v>321</v>
      </c>
      <c r="CH10" s="14" t="s">
        <v>322</v>
      </c>
      <c r="CI10" s="14" t="s">
        <v>179</v>
      </c>
      <c r="CJ10" s="14" t="s">
        <v>323</v>
      </c>
      <c r="CK10" s="14" t="s">
        <v>324</v>
      </c>
      <c r="CL10" s="14" t="s">
        <v>181</v>
      </c>
      <c r="CM10" s="14" t="s">
        <v>325</v>
      </c>
      <c r="CN10" s="18">
        <v>0.98611111111111116</v>
      </c>
      <c r="CO10" s="11"/>
    </row>
    <row r="11" spans="1:93" s="12" customFormat="1" x14ac:dyDescent="0.3">
      <c r="A11" s="14" t="s">
        <v>326</v>
      </c>
      <c r="B11" s="11" t="s">
        <v>18</v>
      </c>
      <c r="C11" s="11" t="s">
        <v>18</v>
      </c>
      <c r="D11" s="11" t="s">
        <v>18</v>
      </c>
      <c r="E11" s="11" t="s">
        <v>18</v>
      </c>
      <c r="F11" s="11" t="s">
        <v>18</v>
      </c>
      <c r="G11" s="11" t="s">
        <v>18</v>
      </c>
      <c r="H11" s="11" t="s">
        <v>18</v>
      </c>
      <c r="I11" s="11" t="s">
        <v>18</v>
      </c>
      <c r="J11" s="11" t="s">
        <v>18</v>
      </c>
      <c r="K11" s="11" t="s">
        <v>18</v>
      </c>
      <c r="L11" s="11" t="s">
        <v>18</v>
      </c>
      <c r="M11" s="11" t="s">
        <v>18</v>
      </c>
      <c r="N11" s="11" t="s">
        <v>18</v>
      </c>
      <c r="O11" s="11" t="s">
        <v>18</v>
      </c>
      <c r="P11" s="11" t="s">
        <v>18</v>
      </c>
      <c r="Q11" s="11" t="s">
        <v>18</v>
      </c>
      <c r="R11" s="15" t="s">
        <v>18</v>
      </c>
      <c r="S11" s="16" t="s">
        <v>18</v>
      </c>
      <c r="T11" s="17" t="s">
        <v>18</v>
      </c>
      <c r="U11" s="11" t="s">
        <v>19</v>
      </c>
      <c r="V11" s="11" t="s">
        <v>234</v>
      </c>
      <c r="W11" s="11" t="s">
        <v>327</v>
      </c>
      <c r="X11" s="11" t="s">
        <v>328</v>
      </c>
      <c r="Y11" s="11" t="s">
        <v>236</v>
      </c>
      <c r="Z11" s="11" t="s">
        <v>139</v>
      </c>
      <c r="AA11" s="11" t="s">
        <v>329</v>
      </c>
      <c r="AB11" s="11" t="s">
        <v>88</v>
      </c>
      <c r="AC11" s="11" t="s">
        <v>31</v>
      </c>
      <c r="AD11" s="11" t="s">
        <v>330</v>
      </c>
      <c r="AE11" s="11" t="s">
        <v>331</v>
      </c>
      <c r="AF11" s="11" t="s">
        <v>332</v>
      </c>
      <c r="AG11" s="11" t="s">
        <v>333</v>
      </c>
      <c r="AH11" s="11" t="s">
        <v>334</v>
      </c>
      <c r="AI11" s="11" t="s">
        <v>18</v>
      </c>
      <c r="AJ11" s="11" t="s">
        <v>335</v>
      </c>
      <c r="AK11" s="15">
        <f t="shared" si="6"/>
        <v>6.9444444444444198E-3</v>
      </c>
      <c r="AL11" s="16">
        <f t="shared" si="0"/>
        <v>0.16944444444444445</v>
      </c>
      <c r="AM11" s="17">
        <f t="shared" si="1"/>
        <v>1.4583333333333337E-2</v>
      </c>
      <c r="AN11" s="11" t="s">
        <v>34</v>
      </c>
      <c r="AO11" s="11" t="s">
        <v>247</v>
      </c>
      <c r="AP11" s="11" t="s">
        <v>336</v>
      </c>
      <c r="AQ11" s="11" t="s">
        <v>337</v>
      </c>
      <c r="AR11" s="11" t="s">
        <v>249</v>
      </c>
      <c r="AS11" s="11" t="s">
        <v>99</v>
      </c>
      <c r="AT11" s="11" t="s">
        <v>338</v>
      </c>
      <c r="AU11" s="11" t="s">
        <v>339</v>
      </c>
      <c r="AV11" s="11" t="s">
        <v>340</v>
      </c>
      <c r="AW11" s="11" t="s">
        <v>156</v>
      </c>
      <c r="AX11" s="11" t="s">
        <v>103</v>
      </c>
      <c r="AY11" s="11" t="s">
        <v>157</v>
      </c>
      <c r="AZ11" s="11" t="s">
        <v>341</v>
      </c>
      <c r="BA11" s="11" t="s">
        <v>342</v>
      </c>
      <c r="BB11" s="11" t="s">
        <v>18</v>
      </c>
      <c r="BC11" s="11" t="s">
        <v>343</v>
      </c>
      <c r="BD11" s="15">
        <f t="shared" si="7"/>
        <v>6.9444444444444198E-3</v>
      </c>
      <c r="BE11" s="16">
        <f t="shared" si="2"/>
        <v>0.16805555555555557</v>
      </c>
      <c r="BF11" s="17">
        <f t="shared" si="3"/>
        <v>1.4583333333333393E-2</v>
      </c>
      <c r="BG11" s="11" t="s">
        <v>49</v>
      </c>
      <c r="BH11" s="11" t="s">
        <v>258</v>
      </c>
      <c r="BI11" s="11" t="s">
        <v>344</v>
      </c>
      <c r="BJ11" s="11" t="s">
        <v>345</v>
      </c>
      <c r="BK11" s="11" t="s">
        <v>259</v>
      </c>
      <c r="BL11" s="11" t="s">
        <v>346</v>
      </c>
      <c r="BM11" s="11" t="s">
        <v>347</v>
      </c>
      <c r="BN11" s="11" t="s">
        <v>60</v>
      </c>
      <c r="BO11" s="11" t="s">
        <v>348</v>
      </c>
      <c r="BP11" s="11" t="s">
        <v>349</v>
      </c>
      <c r="BQ11" s="11" t="s">
        <v>350</v>
      </c>
      <c r="BR11" s="11" t="s">
        <v>351</v>
      </c>
      <c r="BS11" s="11" t="s">
        <v>352</v>
      </c>
      <c r="BT11" s="11" t="s">
        <v>353</v>
      </c>
      <c r="BU11" s="11" t="s">
        <v>18</v>
      </c>
      <c r="BV11" s="11" t="s">
        <v>354</v>
      </c>
      <c r="BW11" s="15">
        <f t="shared" si="8"/>
        <v>6.9444444444445308E-3</v>
      </c>
      <c r="BX11" s="16">
        <f t="shared" si="4"/>
        <v>0.17291666666666661</v>
      </c>
      <c r="BY11" s="17">
        <f t="shared" si="5"/>
        <v>1.8749999999999933E-2</v>
      </c>
      <c r="BZ11" s="14" t="s">
        <v>64</v>
      </c>
      <c r="CA11" s="11" t="s">
        <v>270</v>
      </c>
      <c r="CB11" s="11" t="s">
        <v>355</v>
      </c>
      <c r="CC11" s="11" t="s">
        <v>356</v>
      </c>
      <c r="CD11" s="11" t="s">
        <v>271</v>
      </c>
      <c r="CE11" s="11" t="s">
        <v>357</v>
      </c>
      <c r="CF11" s="11" t="s">
        <v>358</v>
      </c>
      <c r="CG11" s="11" t="s">
        <v>359</v>
      </c>
      <c r="CH11" s="14" t="s">
        <v>360</v>
      </c>
      <c r="CI11" s="14" t="s">
        <v>361</v>
      </c>
      <c r="CJ11" s="14" t="s">
        <v>362</v>
      </c>
      <c r="CK11" s="14" t="s">
        <v>277</v>
      </c>
      <c r="CL11" s="14" t="s">
        <v>363</v>
      </c>
      <c r="CM11" s="14" t="s">
        <v>278</v>
      </c>
      <c r="CN11" s="18">
        <v>0.9916666666666667</v>
      </c>
      <c r="CO11" s="11"/>
    </row>
    <row r="12" spans="1:93" s="12" customFormat="1" x14ac:dyDescent="0.3">
      <c r="A12" s="14" t="s">
        <v>364</v>
      </c>
      <c r="B12" s="11" t="s">
        <v>19</v>
      </c>
      <c r="C12" s="11" t="s">
        <v>365</v>
      </c>
      <c r="D12" s="11" t="s">
        <v>18</v>
      </c>
      <c r="E12" s="11" t="s">
        <v>18</v>
      </c>
      <c r="F12" s="11" t="s">
        <v>18</v>
      </c>
      <c r="G12" s="11" t="s">
        <v>18</v>
      </c>
      <c r="H12" s="11" t="s">
        <v>18</v>
      </c>
      <c r="I12" s="11" t="s">
        <v>18</v>
      </c>
      <c r="J12" s="11" t="s">
        <v>18</v>
      </c>
      <c r="K12" s="11" t="s">
        <v>18</v>
      </c>
      <c r="L12" s="11" t="s">
        <v>18</v>
      </c>
      <c r="M12" s="11" t="s">
        <v>18</v>
      </c>
      <c r="N12" s="11" t="s">
        <v>18</v>
      </c>
      <c r="O12" s="11" t="s">
        <v>366</v>
      </c>
      <c r="P12" s="11" t="s">
        <v>367</v>
      </c>
      <c r="Q12" s="11" t="s">
        <v>368</v>
      </c>
      <c r="R12" s="15" t="s">
        <v>18</v>
      </c>
      <c r="S12" s="16">
        <f>Q12-O12</f>
        <v>2.847222222222226E-2</v>
      </c>
      <c r="T12" s="17">
        <f t="shared" ref="T12:T32" si="9">V12-Q12</f>
        <v>1.8749999999999989E-2</v>
      </c>
      <c r="U12" s="11" t="s">
        <v>34</v>
      </c>
      <c r="V12" s="11" t="s">
        <v>369</v>
      </c>
      <c r="W12" s="11" t="s">
        <v>370</v>
      </c>
      <c r="X12" s="11" t="s">
        <v>235</v>
      </c>
      <c r="Y12" s="11" t="s">
        <v>371</v>
      </c>
      <c r="Z12" s="11" t="s">
        <v>372</v>
      </c>
      <c r="AA12" s="11" t="s">
        <v>373</v>
      </c>
      <c r="AB12" s="11" t="s">
        <v>142</v>
      </c>
      <c r="AC12" s="11" t="s">
        <v>374</v>
      </c>
      <c r="AD12" s="11" t="s">
        <v>375</v>
      </c>
      <c r="AE12" s="11" t="s">
        <v>376</v>
      </c>
      <c r="AF12" s="11" t="s">
        <v>377</v>
      </c>
      <c r="AG12" s="11" t="s">
        <v>378</v>
      </c>
      <c r="AH12" s="11" t="s">
        <v>379</v>
      </c>
      <c r="AI12" s="11" t="s">
        <v>18</v>
      </c>
      <c r="AJ12" s="11" t="s">
        <v>292</v>
      </c>
      <c r="AK12" s="15">
        <f t="shared" si="6"/>
        <v>6.2500000000000333E-3</v>
      </c>
      <c r="AL12" s="16">
        <f t="shared" si="0"/>
        <v>0.17083333333333334</v>
      </c>
      <c r="AM12" s="17">
        <f t="shared" si="1"/>
        <v>1.3888888888888895E-2</v>
      </c>
      <c r="AN12" s="11" t="s">
        <v>49</v>
      </c>
      <c r="AO12" s="11" t="s">
        <v>294</v>
      </c>
      <c r="AP12" s="11" t="s">
        <v>200</v>
      </c>
      <c r="AQ12" s="11" t="s">
        <v>97</v>
      </c>
      <c r="AR12" s="11" t="s">
        <v>296</v>
      </c>
      <c r="AS12" s="11" t="s">
        <v>380</v>
      </c>
      <c r="AT12" s="11" t="s">
        <v>381</v>
      </c>
      <c r="AU12" s="11" t="s">
        <v>382</v>
      </c>
      <c r="AV12" s="11" t="s">
        <v>383</v>
      </c>
      <c r="AW12" s="11" t="s">
        <v>384</v>
      </c>
      <c r="AX12" s="11" t="s">
        <v>385</v>
      </c>
      <c r="AY12" s="11" t="s">
        <v>386</v>
      </c>
      <c r="AZ12" s="11" t="s">
        <v>387</v>
      </c>
      <c r="BA12" s="11" t="s">
        <v>388</v>
      </c>
      <c r="BB12" s="11" t="s">
        <v>18</v>
      </c>
      <c r="BC12" s="11" t="s">
        <v>53</v>
      </c>
      <c r="BD12" s="15">
        <f t="shared" si="7"/>
        <v>6.9444444444444753E-3</v>
      </c>
      <c r="BE12" s="16">
        <f t="shared" si="2"/>
        <v>0.16805555555555551</v>
      </c>
      <c r="BF12" s="17">
        <f t="shared" si="3"/>
        <v>1.4583333333333393E-2</v>
      </c>
      <c r="BG12" s="11" t="s">
        <v>64</v>
      </c>
      <c r="BH12" s="11" t="s">
        <v>306</v>
      </c>
      <c r="BI12" s="11" t="s">
        <v>389</v>
      </c>
      <c r="BJ12" s="11" t="s">
        <v>390</v>
      </c>
      <c r="BK12" s="11" t="s">
        <v>307</v>
      </c>
      <c r="BL12" s="11" t="s">
        <v>391</v>
      </c>
      <c r="BM12" s="11" t="s">
        <v>392</v>
      </c>
      <c r="BN12" s="11" t="s">
        <v>393</v>
      </c>
      <c r="BO12" s="11" t="s">
        <v>394</v>
      </c>
      <c r="BP12" s="11" t="s">
        <v>395</v>
      </c>
      <c r="BQ12" s="11" t="s">
        <v>351</v>
      </c>
      <c r="BR12" s="11" t="s">
        <v>396</v>
      </c>
      <c r="BS12" s="11" t="s">
        <v>397</v>
      </c>
      <c r="BT12" s="11" t="s">
        <v>268</v>
      </c>
      <c r="BU12" s="11" t="s">
        <v>18</v>
      </c>
      <c r="BV12" s="11" t="s">
        <v>398</v>
      </c>
      <c r="BW12" s="15">
        <f t="shared" si="8"/>
        <v>6.9444444444444198E-3</v>
      </c>
      <c r="BX12" s="16">
        <f t="shared" si="4"/>
        <v>0.17361111111111105</v>
      </c>
      <c r="BY12" s="17">
        <f t="shared" si="5"/>
        <v>1.8055555555555602E-2</v>
      </c>
      <c r="BZ12" s="14" t="s">
        <v>231</v>
      </c>
      <c r="CA12" s="11" t="s">
        <v>318</v>
      </c>
      <c r="CB12" s="11" t="s">
        <v>399</v>
      </c>
      <c r="CC12" s="11" t="s">
        <v>400</v>
      </c>
      <c r="CD12" s="11" t="s">
        <v>319</v>
      </c>
      <c r="CE12" s="11" t="s">
        <v>401</v>
      </c>
      <c r="CF12" s="11" t="s">
        <v>402</v>
      </c>
      <c r="CG12" s="11" t="s">
        <v>403</v>
      </c>
      <c r="CH12" s="14" t="s">
        <v>404</v>
      </c>
      <c r="CI12" s="14" t="s">
        <v>180</v>
      </c>
      <c r="CJ12" s="14" t="s">
        <v>405</v>
      </c>
      <c r="CK12" s="14" t="s">
        <v>181</v>
      </c>
      <c r="CL12" s="18">
        <v>0.96736111111111101</v>
      </c>
      <c r="CM12" s="18">
        <v>0.98402777777777783</v>
      </c>
      <c r="CN12" s="18" t="s">
        <v>406</v>
      </c>
      <c r="CO12" s="11"/>
    </row>
    <row r="13" spans="1:93" s="12" customFormat="1" x14ac:dyDescent="0.3">
      <c r="A13" s="14" t="s">
        <v>407</v>
      </c>
      <c r="B13" s="11" t="s">
        <v>19</v>
      </c>
      <c r="C13" s="11" t="s">
        <v>408</v>
      </c>
      <c r="D13" s="11" t="s">
        <v>18</v>
      </c>
      <c r="E13" s="11" t="s">
        <v>18</v>
      </c>
      <c r="F13" s="11" t="s">
        <v>18</v>
      </c>
      <c r="G13" s="11" t="s">
        <v>18</v>
      </c>
      <c r="H13" s="11" t="s">
        <v>18</v>
      </c>
      <c r="I13" s="11" t="s">
        <v>18</v>
      </c>
      <c r="J13" s="11" t="s">
        <v>18</v>
      </c>
      <c r="K13" s="11" t="s">
        <v>18</v>
      </c>
      <c r="L13" s="11" t="s">
        <v>18</v>
      </c>
      <c r="M13" s="11" t="s">
        <v>18</v>
      </c>
      <c r="N13" s="11" t="s">
        <v>366</v>
      </c>
      <c r="O13" s="11" t="s">
        <v>409</v>
      </c>
      <c r="P13" s="11" t="s">
        <v>410</v>
      </c>
      <c r="Q13" s="11" t="s">
        <v>280</v>
      </c>
      <c r="R13" s="15">
        <f t="shared" ref="R13:R32" si="10">Q13-Q12</f>
        <v>5.5555555555555358E-3</v>
      </c>
      <c r="S13" s="16">
        <f>Q13-N13</f>
        <v>3.4027777777777796E-2</v>
      </c>
      <c r="T13" s="17">
        <f t="shared" si="9"/>
        <v>1.8749999999999989E-2</v>
      </c>
      <c r="U13" s="11" t="s">
        <v>34</v>
      </c>
      <c r="V13" s="11" t="s">
        <v>370</v>
      </c>
      <c r="W13" s="11" t="s">
        <v>411</v>
      </c>
      <c r="X13" s="11" t="s">
        <v>412</v>
      </c>
      <c r="Y13" s="11" t="s">
        <v>413</v>
      </c>
      <c r="Z13" s="11" t="s">
        <v>329</v>
      </c>
      <c r="AA13" s="11" t="s">
        <v>414</v>
      </c>
      <c r="AB13" s="11" t="s">
        <v>287</v>
      </c>
      <c r="AC13" s="11" t="s">
        <v>143</v>
      </c>
      <c r="AD13" s="11" t="s">
        <v>415</v>
      </c>
      <c r="AE13" s="11" t="s">
        <v>416</v>
      </c>
      <c r="AF13" s="11" t="s">
        <v>417</v>
      </c>
      <c r="AG13" s="11" t="s">
        <v>418</v>
      </c>
      <c r="AH13" s="11" t="s">
        <v>419</v>
      </c>
      <c r="AI13" s="11" t="s">
        <v>18</v>
      </c>
      <c r="AJ13" s="11" t="s">
        <v>247</v>
      </c>
      <c r="AK13" s="15">
        <f t="shared" si="6"/>
        <v>5.5555555555555358E-3</v>
      </c>
      <c r="AL13" s="16">
        <f t="shared" si="0"/>
        <v>0.17222222222222222</v>
      </c>
      <c r="AM13" s="17">
        <f t="shared" si="1"/>
        <v>1.3888888888888895E-2</v>
      </c>
      <c r="AN13" s="11" t="s">
        <v>49</v>
      </c>
      <c r="AO13" s="11" t="s">
        <v>337</v>
      </c>
      <c r="AP13" s="11" t="s">
        <v>420</v>
      </c>
      <c r="AQ13" s="11" t="s">
        <v>421</v>
      </c>
      <c r="AR13" s="11" t="s">
        <v>99</v>
      </c>
      <c r="AS13" s="11" t="s">
        <v>422</v>
      </c>
      <c r="AT13" s="11" t="s">
        <v>423</v>
      </c>
      <c r="AU13" s="11" t="s">
        <v>424</v>
      </c>
      <c r="AV13" s="11" t="s">
        <v>425</v>
      </c>
      <c r="AW13" s="11" t="s">
        <v>426</v>
      </c>
      <c r="AX13" s="11" t="s">
        <v>427</v>
      </c>
      <c r="AY13" s="11" t="s">
        <v>428</v>
      </c>
      <c r="AZ13" s="11" t="s">
        <v>429</v>
      </c>
      <c r="BA13" s="11" t="s">
        <v>430</v>
      </c>
      <c r="BB13" s="11" t="s">
        <v>18</v>
      </c>
      <c r="BC13" s="11" t="s">
        <v>108</v>
      </c>
      <c r="BD13" s="15">
        <f t="shared" si="7"/>
        <v>6.9444444444444198E-3</v>
      </c>
      <c r="BE13" s="16">
        <f t="shared" si="2"/>
        <v>0.16805555555555551</v>
      </c>
      <c r="BF13" s="17">
        <f t="shared" si="3"/>
        <v>1.4583333333333393E-2</v>
      </c>
      <c r="BG13" s="11" t="s">
        <v>64</v>
      </c>
      <c r="BH13" s="11" t="s">
        <v>345</v>
      </c>
      <c r="BI13" s="11" t="s">
        <v>431</v>
      </c>
      <c r="BJ13" s="11" t="s">
        <v>432</v>
      </c>
      <c r="BK13" s="11" t="s">
        <v>346</v>
      </c>
      <c r="BL13" s="11" t="s">
        <v>433</v>
      </c>
      <c r="BM13" s="11" t="s">
        <v>59</v>
      </c>
      <c r="BN13" s="11" t="s">
        <v>434</v>
      </c>
      <c r="BO13" s="11" t="s">
        <v>435</v>
      </c>
      <c r="BP13" s="11" t="s">
        <v>266</v>
      </c>
      <c r="BQ13" s="11" t="s">
        <v>396</v>
      </c>
      <c r="BR13" s="11" t="s">
        <v>267</v>
      </c>
      <c r="BS13" s="11" t="s">
        <v>436</v>
      </c>
      <c r="BT13" s="11" t="s">
        <v>437</v>
      </c>
      <c r="BU13" s="11" t="s">
        <v>18</v>
      </c>
      <c r="BV13" s="11" t="s">
        <v>438</v>
      </c>
      <c r="BW13" s="15">
        <f t="shared" si="8"/>
        <v>6.9444444444444198E-3</v>
      </c>
      <c r="BX13" s="16">
        <f t="shared" si="4"/>
        <v>0.17430555555555549</v>
      </c>
      <c r="BY13" s="17">
        <f t="shared" si="5"/>
        <v>1.736111111111116E-2</v>
      </c>
      <c r="BZ13" s="14" t="s">
        <v>231</v>
      </c>
      <c r="CA13" s="11" t="s">
        <v>356</v>
      </c>
      <c r="CB13" s="11" t="s">
        <v>70</v>
      </c>
      <c r="CC13" s="11" t="s">
        <v>439</v>
      </c>
      <c r="CD13" s="11" t="s">
        <v>357</v>
      </c>
      <c r="CE13" s="11" t="s">
        <v>224</v>
      </c>
      <c r="CF13" s="11" t="s">
        <v>127</v>
      </c>
      <c r="CG13" s="11" t="s">
        <v>440</v>
      </c>
      <c r="CH13" s="14" t="s">
        <v>441</v>
      </c>
      <c r="CI13" s="14" t="s">
        <v>77</v>
      </c>
      <c r="CJ13" s="14" t="s">
        <v>442</v>
      </c>
      <c r="CK13" s="14" t="s">
        <v>363</v>
      </c>
      <c r="CL13" s="18">
        <v>0.97291666666666676</v>
      </c>
      <c r="CM13" s="18">
        <v>0.98958333333333337</v>
      </c>
      <c r="CN13" s="18" t="s">
        <v>406</v>
      </c>
      <c r="CO13" s="11"/>
    </row>
    <row r="14" spans="1:93" s="12" customFormat="1" x14ac:dyDescent="0.3">
      <c r="A14" s="14" t="s">
        <v>443</v>
      </c>
      <c r="B14" s="11" t="s">
        <v>19</v>
      </c>
      <c r="C14" s="11" t="s">
        <v>444</v>
      </c>
      <c r="D14" s="11" t="s">
        <v>18</v>
      </c>
      <c r="E14" s="11" t="s">
        <v>18</v>
      </c>
      <c r="F14" s="11" t="s">
        <v>18</v>
      </c>
      <c r="G14" s="11" t="s">
        <v>18</v>
      </c>
      <c r="H14" s="11" t="s">
        <v>18</v>
      </c>
      <c r="I14" s="11" t="s">
        <v>18</v>
      </c>
      <c r="J14" s="11" t="s">
        <v>18</v>
      </c>
      <c r="K14" s="11" t="s">
        <v>18</v>
      </c>
      <c r="L14" s="11" t="s">
        <v>18</v>
      </c>
      <c r="M14" s="11" t="s">
        <v>18</v>
      </c>
      <c r="N14" s="11" t="s">
        <v>445</v>
      </c>
      <c r="O14" s="11" t="s">
        <v>80</v>
      </c>
      <c r="P14" s="11" t="s">
        <v>368</v>
      </c>
      <c r="Q14" s="11" t="s">
        <v>281</v>
      </c>
      <c r="R14" s="15">
        <f t="shared" si="10"/>
        <v>5.5555555555555358E-3</v>
      </c>
      <c r="S14" s="16">
        <f>Q14-N14</f>
        <v>4.0972222222222215E-2</v>
      </c>
      <c r="T14" s="17">
        <f t="shared" si="9"/>
        <v>1.8750000000000044E-2</v>
      </c>
      <c r="U14" s="11" t="s">
        <v>34</v>
      </c>
      <c r="V14" s="11" t="s">
        <v>411</v>
      </c>
      <c r="W14" s="11" t="s">
        <v>446</v>
      </c>
      <c r="X14" s="11" t="s">
        <v>26</v>
      </c>
      <c r="Y14" s="11" t="s">
        <v>447</v>
      </c>
      <c r="Z14" s="11" t="s">
        <v>29</v>
      </c>
      <c r="AA14" s="11" t="s">
        <v>448</v>
      </c>
      <c r="AB14" s="11" t="s">
        <v>32</v>
      </c>
      <c r="AC14" s="11" t="s">
        <v>449</v>
      </c>
      <c r="AD14" s="11" t="s">
        <v>195</v>
      </c>
      <c r="AE14" s="11" t="s">
        <v>145</v>
      </c>
      <c r="AF14" s="11" t="s">
        <v>450</v>
      </c>
      <c r="AG14" s="11" t="s">
        <v>146</v>
      </c>
      <c r="AH14" s="11" t="s">
        <v>451</v>
      </c>
      <c r="AI14" s="11" t="s">
        <v>18</v>
      </c>
      <c r="AJ14" s="11" t="s">
        <v>452</v>
      </c>
      <c r="AK14" s="15">
        <f t="shared" si="6"/>
        <v>5.5555555555555913E-3</v>
      </c>
      <c r="AL14" s="16">
        <f t="shared" si="0"/>
        <v>0.17291666666666661</v>
      </c>
      <c r="AM14" s="17">
        <f t="shared" si="1"/>
        <v>1.4583333333333337E-2</v>
      </c>
      <c r="AN14" s="11" t="s">
        <v>49</v>
      </c>
      <c r="AO14" s="11" t="s">
        <v>97</v>
      </c>
      <c r="AP14" s="11" t="s">
        <v>201</v>
      </c>
      <c r="AQ14" s="11" t="s">
        <v>453</v>
      </c>
      <c r="AR14" s="11" t="s">
        <v>380</v>
      </c>
      <c r="AS14" s="11" t="s">
        <v>454</v>
      </c>
      <c r="AT14" s="11" t="s">
        <v>455</v>
      </c>
      <c r="AU14" s="11" t="s">
        <v>456</v>
      </c>
      <c r="AV14" s="11" t="s">
        <v>457</v>
      </c>
      <c r="AW14" s="11" t="s">
        <v>458</v>
      </c>
      <c r="AX14" s="11" t="s">
        <v>459</v>
      </c>
      <c r="AY14" s="11" t="s">
        <v>460</v>
      </c>
      <c r="AZ14" s="11" t="s">
        <v>256</v>
      </c>
      <c r="BA14" s="11" t="s">
        <v>461</v>
      </c>
      <c r="BB14" s="11" t="s">
        <v>18</v>
      </c>
      <c r="BC14" s="11" t="s">
        <v>54</v>
      </c>
      <c r="BD14" s="15">
        <f t="shared" si="7"/>
        <v>6.9444444444444198E-3</v>
      </c>
      <c r="BE14" s="16">
        <f t="shared" si="2"/>
        <v>0.16805555555555562</v>
      </c>
      <c r="BF14" s="17">
        <f t="shared" si="3"/>
        <v>1.4583333333333282E-2</v>
      </c>
      <c r="BG14" s="11" t="s">
        <v>64</v>
      </c>
      <c r="BH14" s="11" t="s">
        <v>390</v>
      </c>
      <c r="BI14" s="11" t="s">
        <v>462</v>
      </c>
      <c r="BJ14" s="11" t="s">
        <v>463</v>
      </c>
      <c r="BK14" s="11" t="s">
        <v>391</v>
      </c>
      <c r="BL14" s="11" t="s">
        <v>464</v>
      </c>
      <c r="BM14" s="11" t="s">
        <v>60</v>
      </c>
      <c r="BN14" s="11" t="s">
        <v>465</v>
      </c>
      <c r="BO14" s="11" t="s">
        <v>312</v>
      </c>
      <c r="BP14" s="11" t="s">
        <v>466</v>
      </c>
      <c r="BQ14" s="11" t="s">
        <v>267</v>
      </c>
      <c r="BR14" s="11" t="s">
        <v>170</v>
      </c>
      <c r="BS14" s="11" t="s">
        <v>467</v>
      </c>
      <c r="BT14" s="11" t="s">
        <v>468</v>
      </c>
      <c r="BU14" s="11" t="s">
        <v>18</v>
      </c>
      <c r="BV14" s="11" t="s">
        <v>469</v>
      </c>
      <c r="BW14" s="15">
        <f t="shared" si="8"/>
        <v>6.9444444444444198E-3</v>
      </c>
      <c r="BX14" s="16">
        <f t="shared" si="4"/>
        <v>0.17500000000000004</v>
      </c>
      <c r="BY14" s="17">
        <f t="shared" si="5"/>
        <v>1.6666666666666607E-2</v>
      </c>
      <c r="BZ14" s="14" t="s">
        <v>231</v>
      </c>
      <c r="CA14" s="11" t="s">
        <v>400</v>
      </c>
      <c r="CB14" s="11" t="s">
        <v>470</v>
      </c>
      <c r="CC14" s="11" t="s">
        <v>471</v>
      </c>
      <c r="CD14" s="11" t="s">
        <v>401</v>
      </c>
      <c r="CE14" s="11" t="s">
        <v>472</v>
      </c>
      <c r="CF14" s="11" t="s">
        <v>322</v>
      </c>
      <c r="CG14" s="11" t="s">
        <v>473</v>
      </c>
      <c r="CH14" s="14" t="s">
        <v>474</v>
      </c>
      <c r="CI14" s="14" t="s">
        <v>475</v>
      </c>
      <c r="CJ14" s="14" t="s">
        <v>476</v>
      </c>
      <c r="CK14" s="14" t="s">
        <v>477</v>
      </c>
      <c r="CL14" s="18">
        <v>0.9784722222222223</v>
      </c>
      <c r="CM14" s="18">
        <v>0.99513888888888891</v>
      </c>
      <c r="CN14" s="18" t="s">
        <v>406</v>
      </c>
      <c r="CO14" s="11"/>
    </row>
    <row r="15" spans="1:93" s="12" customFormat="1" x14ac:dyDescent="0.3">
      <c r="A15" s="11" t="s">
        <v>478</v>
      </c>
      <c r="B15" s="11" t="s">
        <v>19</v>
      </c>
      <c r="C15" s="11" t="s">
        <v>479</v>
      </c>
      <c r="D15" s="11" t="s">
        <v>18</v>
      </c>
      <c r="E15" s="11" t="s">
        <v>18</v>
      </c>
      <c r="F15" s="11" t="s">
        <v>18</v>
      </c>
      <c r="G15" s="11" t="s">
        <v>18</v>
      </c>
      <c r="H15" s="11" t="s">
        <v>18</v>
      </c>
      <c r="I15" s="11" t="s">
        <v>18</v>
      </c>
      <c r="J15" s="11" t="s">
        <v>18</v>
      </c>
      <c r="K15" s="11" t="s">
        <v>18</v>
      </c>
      <c r="L15" s="11" t="s">
        <v>18</v>
      </c>
      <c r="M15" s="11" t="s">
        <v>20</v>
      </c>
      <c r="N15" s="11" t="s">
        <v>409</v>
      </c>
      <c r="O15" s="11" t="s">
        <v>480</v>
      </c>
      <c r="P15" s="11" t="s">
        <v>185</v>
      </c>
      <c r="Q15" s="11" t="s">
        <v>24</v>
      </c>
      <c r="R15" s="15">
        <f t="shared" si="10"/>
        <v>4.8611111111111494E-3</v>
      </c>
      <c r="S15" s="16">
        <f>Q15-M15</f>
        <v>4.7916666666666691E-2</v>
      </c>
      <c r="T15" s="17">
        <f t="shared" si="9"/>
        <v>1.8749999999999989E-2</v>
      </c>
      <c r="U15" s="11" t="s">
        <v>34</v>
      </c>
      <c r="V15" s="11" t="s">
        <v>481</v>
      </c>
      <c r="W15" s="11" t="s">
        <v>482</v>
      </c>
      <c r="X15" s="11" t="s">
        <v>483</v>
      </c>
      <c r="Y15" s="11" t="s">
        <v>189</v>
      </c>
      <c r="Z15" s="11" t="s">
        <v>141</v>
      </c>
      <c r="AA15" s="11" t="s">
        <v>484</v>
      </c>
      <c r="AB15" s="11" t="s">
        <v>485</v>
      </c>
      <c r="AC15" s="11" t="s">
        <v>486</v>
      </c>
      <c r="AD15" s="11" t="s">
        <v>487</v>
      </c>
      <c r="AE15" s="11" t="s">
        <v>291</v>
      </c>
      <c r="AF15" s="11" t="s">
        <v>488</v>
      </c>
      <c r="AG15" s="11" t="s">
        <v>94</v>
      </c>
      <c r="AH15" s="11" t="s">
        <v>489</v>
      </c>
      <c r="AI15" s="11" t="s">
        <v>18</v>
      </c>
      <c r="AJ15" s="11" t="s">
        <v>200</v>
      </c>
      <c r="AK15" s="15">
        <f t="shared" si="6"/>
        <v>4.8611111111110938E-3</v>
      </c>
      <c r="AL15" s="16">
        <f t="shared" si="0"/>
        <v>0.17430555555555555</v>
      </c>
      <c r="AM15" s="17">
        <f t="shared" si="1"/>
        <v>1.5277777777777779E-2</v>
      </c>
      <c r="AN15" s="11" t="s">
        <v>49</v>
      </c>
      <c r="AO15" s="11" t="s">
        <v>421</v>
      </c>
      <c r="AP15" s="11" t="s">
        <v>490</v>
      </c>
      <c r="AQ15" s="11" t="s">
        <v>491</v>
      </c>
      <c r="AR15" s="11" t="s">
        <v>422</v>
      </c>
      <c r="AS15" s="11" t="s">
        <v>492</v>
      </c>
      <c r="AT15" s="11" t="s">
        <v>101</v>
      </c>
      <c r="AU15" s="11" t="s">
        <v>253</v>
      </c>
      <c r="AV15" s="11" t="s">
        <v>493</v>
      </c>
      <c r="AW15" s="11" t="s">
        <v>494</v>
      </c>
      <c r="AX15" s="11" t="s">
        <v>495</v>
      </c>
      <c r="AY15" s="11" t="s">
        <v>496</v>
      </c>
      <c r="AZ15" s="11" t="s">
        <v>304</v>
      </c>
      <c r="BA15" s="11" t="s">
        <v>497</v>
      </c>
      <c r="BB15" s="11" t="s">
        <v>18</v>
      </c>
      <c r="BC15" s="11" t="s">
        <v>109</v>
      </c>
      <c r="BD15" s="15">
        <f t="shared" si="7"/>
        <v>6.9444444444444753E-3</v>
      </c>
      <c r="BE15" s="16">
        <f t="shared" si="2"/>
        <v>0.16805555555555557</v>
      </c>
      <c r="BF15" s="17">
        <f t="shared" si="3"/>
        <v>1.4583333333333393E-2</v>
      </c>
      <c r="BG15" s="11" t="s">
        <v>64</v>
      </c>
      <c r="BH15" s="11" t="s">
        <v>432</v>
      </c>
      <c r="BI15" s="11" t="s">
        <v>498</v>
      </c>
      <c r="BJ15" s="11" t="s">
        <v>499</v>
      </c>
      <c r="BK15" s="11" t="s">
        <v>433</v>
      </c>
      <c r="BL15" s="11" t="s">
        <v>500</v>
      </c>
      <c r="BM15" s="11" t="s">
        <v>393</v>
      </c>
      <c r="BN15" s="11" t="s">
        <v>501</v>
      </c>
      <c r="BO15" s="11" t="s">
        <v>313</v>
      </c>
      <c r="BP15" s="11" t="s">
        <v>502</v>
      </c>
      <c r="BQ15" s="11" t="s">
        <v>170</v>
      </c>
      <c r="BR15" s="11" t="s">
        <v>503</v>
      </c>
      <c r="BS15" s="11" t="s">
        <v>67</v>
      </c>
      <c r="BT15" s="11" t="s">
        <v>504</v>
      </c>
      <c r="BU15" s="11" t="s">
        <v>18</v>
      </c>
      <c r="BV15" s="11" t="s">
        <v>505</v>
      </c>
      <c r="BW15" s="15">
        <f t="shared" si="8"/>
        <v>6.9444444444445308E-3</v>
      </c>
      <c r="BX15" s="16">
        <f t="shared" si="4"/>
        <v>0.17569444444444438</v>
      </c>
      <c r="BY15" s="17">
        <f t="shared" si="5"/>
        <v>1.5972222222222165E-2</v>
      </c>
      <c r="BZ15" s="11" t="s">
        <v>231</v>
      </c>
      <c r="CA15" s="11" t="s">
        <v>439</v>
      </c>
      <c r="CB15" s="11" t="s">
        <v>506</v>
      </c>
      <c r="CC15" s="11" t="s">
        <v>507</v>
      </c>
      <c r="CD15" s="11" t="s">
        <v>224</v>
      </c>
      <c r="CE15" s="11" t="s">
        <v>74</v>
      </c>
      <c r="CF15" s="11" t="s">
        <v>508</v>
      </c>
      <c r="CG15" s="11" t="s">
        <v>180</v>
      </c>
      <c r="CH15" s="11" t="s">
        <v>18</v>
      </c>
      <c r="CI15" s="11" t="s">
        <v>18</v>
      </c>
      <c r="CJ15" s="11" t="s">
        <v>18</v>
      </c>
      <c r="CK15" s="11" t="s">
        <v>18</v>
      </c>
      <c r="CL15" s="11" t="s">
        <v>18</v>
      </c>
      <c r="CM15" s="11" t="s">
        <v>18</v>
      </c>
      <c r="CN15" s="11" t="s">
        <v>18</v>
      </c>
      <c r="CO15" s="11"/>
    </row>
    <row r="16" spans="1:93" s="12" customFormat="1" x14ac:dyDescent="0.3">
      <c r="A16" s="11" t="s">
        <v>509</v>
      </c>
      <c r="B16" s="11" t="s">
        <v>19</v>
      </c>
      <c r="C16" s="11" t="s">
        <v>479</v>
      </c>
      <c r="D16" s="11" t="s">
        <v>18</v>
      </c>
      <c r="E16" s="11" t="s">
        <v>18</v>
      </c>
      <c r="F16" s="11" t="s">
        <v>18</v>
      </c>
      <c r="G16" s="11" t="s">
        <v>18</v>
      </c>
      <c r="H16" s="11" t="s">
        <v>18</v>
      </c>
      <c r="I16" s="11" t="s">
        <v>18</v>
      </c>
      <c r="J16" s="11" t="s">
        <v>18</v>
      </c>
      <c r="K16" s="11" t="s">
        <v>18</v>
      </c>
      <c r="L16" s="11" t="s">
        <v>18</v>
      </c>
      <c r="M16" s="11" t="s">
        <v>510</v>
      </c>
      <c r="N16" s="11" t="s">
        <v>511</v>
      </c>
      <c r="O16" s="11" t="s">
        <v>512</v>
      </c>
      <c r="P16" s="11" t="s">
        <v>513</v>
      </c>
      <c r="Q16" s="11" t="s">
        <v>514</v>
      </c>
      <c r="R16" s="15">
        <f t="shared" si="10"/>
        <v>4.8611111111110938E-3</v>
      </c>
      <c r="S16" s="16">
        <f>Q16-M16</f>
        <v>4.8611111111111133E-2</v>
      </c>
      <c r="T16" s="17">
        <f t="shared" si="9"/>
        <v>1.8749999999999989E-2</v>
      </c>
      <c r="U16" s="11" t="s">
        <v>34</v>
      </c>
      <c r="V16" s="11" t="s">
        <v>283</v>
      </c>
      <c r="W16" s="11" t="s">
        <v>515</v>
      </c>
      <c r="X16" s="11" t="s">
        <v>284</v>
      </c>
      <c r="Y16" s="11" t="s">
        <v>516</v>
      </c>
      <c r="Z16" s="11" t="s">
        <v>517</v>
      </c>
      <c r="AA16" s="11" t="s">
        <v>142</v>
      </c>
      <c r="AB16" s="11" t="s">
        <v>331</v>
      </c>
      <c r="AC16" s="11" t="s">
        <v>518</v>
      </c>
      <c r="AD16" s="11" t="s">
        <v>519</v>
      </c>
      <c r="AE16" s="11" t="s">
        <v>418</v>
      </c>
      <c r="AF16" s="11" t="s">
        <v>520</v>
      </c>
      <c r="AG16" s="11" t="s">
        <v>521</v>
      </c>
      <c r="AH16" s="11" t="s">
        <v>522</v>
      </c>
      <c r="AI16" s="11" t="s">
        <v>18</v>
      </c>
      <c r="AJ16" s="11" t="s">
        <v>523</v>
      </c>
      <c r="AK16" s="15">
        <f t="shared" si="6"/>
        <v>4.8611111111110938E-3</v>
      </c>
      <c r="AL16" s="16">
        <f t="shared" si="0"/>
        <v>0.17499999999999999</v>
      </c>
      <c r="AM16" s="17">
        <f t="shared" si="1"/>
        <v>1.5972222222222276E-2</v>
      </c>
      <c r="AN16" s="11" t="s">
        <v>49</v>
      </c>
      <c r="AO16" s="11" t="s">
        <v>249</v>
      </c>
      <c r="AP16" s="11" t="s">
        <v>524</v>
      </c>
      <c r="AQ16" s="11" t="s">
        <v>99</v>
      </c>
      <c r="AR16" s="11" t="s">
        <v>525</v>
      </c>
      <c r="AS16" s="11" t="s">
        <v>526</v>
      </c>
      <c r="AT16" s="11" t="s">
        <v>383</v>
      </c>
      <c r="AU16" s="11" t="s">
        <v>103</v>
      </c>
      <c r="AV16" s="11" t="s">
        <v>527</v>
      </c>
      <c r="AW16" s="11" t="s">
        <v>528</v>
      </c>
      <c r="AX16" s="11" t="s">
        <v>529</v>
      </c>
      <c r="AY16" s="11" t="s">
        <v>530</v>
      </c>
      <c r="AZ16" s="11" t="s">
        <v>208</v>
      </c>
      <c r="BA16" s="11" t="s">
        <v>531</v>
      </c>
      <c r="BB16" s="11" t="s">
        <v>18</v>
      </c>
      <c r="BC16" s="11" t="s">
        <v>431</v>
      </c>
      <c r="BD16" s="15">
        <f t="shared" si="7"/>
        <v>6.2500000000000333E-3</v>
      </c>
      <c r="BE16" s="16">
        <f t="shared" si="2"/>
        <v>0.16805555555555551</v>
      </c>
      <c r="BF16" s="17">
        <f t="shared" si="3"/>
        <v>1.5277777777777724E-2</v>
      </c>
      <c r="BG16" s="11" t="s">
        <v>64</v>
      </c>
      <c r="BH16" s="11" t="s">
        <v>463</v>
      </c>
      <c r="BI16" s="11" t="s">
        <v>532</v>
      </c>
      <c r="BJ16" s="11" t="s">
        <v>533</v>
      </c>
      <c r="BK16" s="11" t="s">
        <v>464</v>
      </c>
      <c r="BL16" s="11" t="s">
        <v>534</v>
      </c>
      <c r="BM16" s="11" t="s">
        <v>434</v>
      </c>
      <c r="BN16" s="11" t="s">
        <v>535</v>
      </c>
      <c r="BO16" s="11" t="s">
        <v>536</v>
      </c>
      <c r="BP16" s="11" t="s">
        <v>537</v>
      </c>
      <c r="BQ16" s="11" t="s">
        <v>503</v>
      </c>
      <c r="BR16" s="11" t="s">
        <v>538</v>
      </c>
      <c r="BS16" s="11" t="s">
        <v>539</v>
      </c>
      <c r="BT16" s="11" t="s">
        <v>540</v>
      </c>
      <c r="BU16" s="11" t="s">
        <v>18</v>
      </c>
      <c r="BV16" s="11" t="s">
        <v>70</v>
      </c>
      <c r="BW16" s="15">
        <f t="shared" si="8"/>
        <v>6.9444444444443088E-3</v>
      </c>
      <c r="BX16" s="16">
        <f t="shared" si="4"/>
        <v>0.17638888888888893</v>
      </c>
      <c r="BY16" s="17">
        <f t="shared" si="5"/>
        <v>1.5277777777777835E-2</v>
      </c>
      <c r="BZ16" s="11" t="s">
        <v>231</v>
      </c>
      <c r="CA16" s="11" t="s">
        <v>471</v>
      </c>
      <c r="CB16" s="11" t="s">
        <v>541</v>
      </c>
      <c r="CC16" s="11" t="s">
        <v>542</v>
      </c>
      <c r="CD16" s="11" t="s">
        <v>472</v>
      </c>
      <c r="CE16" s="11" t="s">
        <v>543</v>
      </c>
      <c r="CF16" s="11" t="s">
        <v>544</v>
      </c>
      <c r="CG16" s="11" t="s">
        <v>324</v>
      </c>
      <c r="CH16" s="11" t="s">
        <v>18</v>
      </c>
      <c r="CI16" s="11" t="s">
        <v>18</v>
      </c>
      <c r="CJ16" s="11" t="s">
        <v>18</v>
      </c>
      <c r="CK16" s="11" t="s">
        <v>18</v>
      </c>
      <c r="CL16" s="11" t="s">
        <v>18</v>
      </c>
      <c r="CM16" s="11" t="s">
        <v>18</v>
      </c>
      <c r="CN16" s="11" t="s">
        <v>18</v>
      </c>
      <c r="CO16" s="11"/>
    </row>
    <row r="17" spans="1:93" s="12" customFormat="1" x14ac:dyDescent="0.3">
      <c r="A17" s="11" t="s">
        <v>545</v>
      </c>
      <c r="B17" s="11" t="s">
        <v>19</v>
      </c>
      <c r="C17" s="11" t="s">
        <v>479</v>
      </c>
      <c r="D17" s="11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11" t="s">
        <v>18</v>
      </c>
      <c r="J17" s="11" t="s">
        <v>18</v>
      </c>
      <c r="K17" s="11" t="s">
        <v>18</v>
      </c>
      <c r="L17" s="11" t="s">
        <v>18</v>
      </c>
      <c r="M17" s="11" t="s">
        <v>511</v>
      </c>
      <c r="N17" s="11" t="s">
        <v>480</v>
      </c>
      <c r="O17" s="11" t="s">
        <v>135</v>
      </c>
      <c r="P17" s="11" t="s">
        <v>24</v>
      </c>
      <c r="Q17" s="11" t="s">
        <v>25</v>
      </c>
      <c r="R17" s="15">
        <f t="shared" si="10"/>
        <v>4.8611111111110938E-3</v>
      </c>
      <c r="S17" s="16">
        <f>Q17-M17</f>
        <v>4.6527777777777751E-2</v>
      </c>
      <c r="T17" s="17">
        <f t="shared" si="9"/>
        <v>1.8749999999999989E-2</v>
      </c>
      <c r="U17" s="11" t="s">
        <v>34</v>
      </c>
      <c r="V17" s="11" t="s">
        <v>546</v>
      </c>
      <c r="W17" s="11" t="s">
        <v>188</v>
      </c>
      <c r="X17" s="11" t="s">
        <v>413</v>
      </c>
      <c r="Y17" s="11" t="s">
        <v>547</v>
      </c>
      <c r="Z17" s="11" t="s">
        <v>548</v>
      </c>
      <c r="AA17" s="11" t="s">
        <v>549</v>
      </c>
      <c r="AB17" s="11" t="s">
        <v>415</v>
      </c>
      <c r="AC17" s="11" t="s">
        <v>550</v>
      </c>
      <c r="AD17" s="11" t="s">
        <v>551</v>
      </c>
      <c r="AE17" s="11" t="s">
        <v>37</v>
      </c>
      <c r="AF17" s="11" t="s">
        <v>94</v>
      </c>
      <c r="AG17" s="11" t="s">
        <v>552</v>
      </c>
      <c r="AH17" s="11" t="s">
        <v>452</v>
      </c>
      <c r="AI17" s="11" t="s">
        <v>18</v>
      </c>
      <c r="AJ17" s="11" t="s">
        <v>553</v>
      </c>
      <c r="AK17" s="15">
        <f t="shared" si="6"/>
        <v>4.8611111111110938E-3</v>
      </c>
      <c r="AL17" s="16">
        <f t="shared" si="0"/>
        <v>0.17569444444444449</v>
      </c>
      <c r="AM17" s="17">
        <f t="shared" si="1"/>
        <v>1.6666666666666607E-2</v>
      </c>
      <c r="AN17" s="11" t="s">
        <v>49</v>
      </c>
      <c r="AO17" s="11" t="s">
        <v>42</v>
      </c>
      <c r="AP17" s="11" t="s">
        <v>554</v>
      </c>
      <c r="AQ17" s="11" t="s">
        <v>555</v>
      </c>
      <c r="AR17" s="11" t="s">
        <v>556</v>
      </c>
      <c r="AS17" s="11" t="s">
        <v>557</v>
      </c>
      <c r="AT17" s="11" t="s">
        <v>558</v>
      </c>
      <c r="AU17" s="11" t="s">
        <v>559</v>
      </c>
      <c r="AV17" s="11" t="s">
        <v>458</v>
      </c>
      <c r="AW17" s="11" t="s">
        <v>303</v>
      </c>
      <c r="AX17" s="11" t="s">
        <v>52</v>
      </c>
      <c r="AY17" s="11" t="s">
        <v>560</v>
      </c>
      <c r="AZ17" s="11" t="s">
        <v>561</v>
      </c>
      <c r="BA17" s="11" t="s">
        <v>562</v>
      </c>
      <c r="BB17" s="11" t="s">
        <v>18</v>
      </c>
      <c r="BC17" s="11" t="s">
        <v>563</v>
      </c>
      <c r="BD17" s="15">
        <f t="shared" si="7"/>
        <v>6.2499999999999223E-3</v>
      </c>
      <c r="BE17" s="16">
        <f t="shared" si="2"/>
        <v>0.16805555555555557</v>
      </c>
      <c r="BF17" s="17">
        <f t="shared" si="3"/>
        <v>1.5972222222222276E-2</v>
      </c>
      <c r="BG17" s="11" t="s">
        <v>64</v>
      </c>
      <c r="BH17" s="11" t="s">
        <v>499</v>
      </c>
      <c r="BI17" s="11" t="s">
        <v>564</v>
      </c>
      <c r="BJ17" s="11" t="s">
        <v>565</v>
      </c>
      <c r="BK17" s="11" t="s">
        <v>500</v>
      </c>
      <c r="BL17" s="11" t="s">
        <v>566</v>
      </c>
      <c r="BM17" s="11" t="s">
        <v>567</v>
      </c>
      <c r="BN17" s="11" t="s">
        <v>314</v>
      </c>
      <c r="BO17" s="11" t="s">
        <v>218</v>
      </c>
      <c r="BP17" s="11" t="s">
        <v>65</v>
      </c>
      <c r="BQ17" s="11" t="s">
        <v>538</v>
      </c>
      <c r="BR17" s="11" t="s">
        <v>568</v>
      </c>
      <c r="BS17" s="11" t="s">
        <v>569</v>
      </c>
      <c r="BT17" s="11" t="s">
        <v>355</v>
      </c>
      <c r="BU17" s="11" t="s">
        <v>18</v>
      </c>
      <c r="BV17" s="11" t="s">
        <v>222</v>
      </c>
      <c r="BW17" s="15">
        <f t="shared" si="8"/>
        <v>6.9444444444445308E-3</v>
      </c>
      <c r="BX17" s="16">
        <f t="shared" si="4"/>
        <v>0.17708333333333337</v>
      </c>
      <c r="BY17" s="17">
        <f t="shared" si="5"/>
        <v>1.4583333333333171E-2</v>
      </c>
      <c r="BZ17" s="11" t="s">
        <v>231</v>
      </c>
      <c r="CA17" s="11" t="s">
        <v>507</v>
      </c>
      <c r="CB17" s="11" t="s">
        <v>72</v>
      </c>
      <c r="CC17" s="11" t="s">
        <v>175</v>
      </c>
      <c r="CD17" s="11" t="s">
        <v>74</v>
      </c>
      <c r="CE17" s="11" t="s">
        <v>129</v>
      </c>
      <c r="CF17" s="11" t="s">
        <v>570</v>
      </c>
      <c r="CG17" s="11" t="s">
        <v>571</v>
      </c>
      <c r="CH17" s="11" t="s">
        <v>18</v>
      </c>
      <c r="CI17" s="11" t="s">
        <v>18</v>
      </c>
      <c r="CJ17" s="11" t="s">
        <v>18</v>
      </c>
      <c r="CK17" s="11" t="s">
        <v>18</v>
      </c>
      <c r="CL17" s="11" t="s">
        <v>18</v>
      </c>
      <c r="CM17" s="11" t="s">
        <v>18</v>
      </c>
      <c r="CN17" s="11" t="s">
        <v>18</v>
      </c>
      <c r="CO17" s="11" t="s">
        <v>18</v>
      </c>
    </row>
    <row r="18" spans="1:93" s="12" customFormat="1" x14ac:dyDescent="0.3">
      <c r="A18" s="11" t="s">
        <v>572</v>
      </c>
      <c r="B18" s="11" t="s">
        <v>19</v>
      </c>
      <c r="C18" s="11" t="s">
        <v>573</v>
      </c>
      <c r="D18" s="11" t="s">
        <v>18</v>
      </c>
      <c r="E18" s="11" t="s">
        <v>18</v>
      </c>
      <c r="F18" s="11" t="s">
        <v>18</v>
      </c>
      <c r="G18" s="11" t="s">
        <v>18</v>
      </c>
      <c r="H18" s="11" t="s">
        <v>18</v>
      </c>
      <c r="I18" s="11" t="s">
        <v>18</v>
      </c>
      <c r="J18" s="11" t="s">
        <v>18</v>
      </c>
      <c r="K18" s="11" t="s">
        <v>445</v>
      </c>
      <c r="L18" s="11" t="s">
        <v>510</v>
      </c>
      <c r="M18" s="11" t="s">
        <v>367</v>
      </c>
      <c r="N18" s="11" t="s">
        <v>512</v>
      </c>
      <c r="O18" s="11" t="s">
        <v>574</v>
      </c>
      <c r="P18" s="11" t="s">
        <v>514</v>
      </c>
      <c r="Q18" s="11" t="s">
        <v>575</v>
      </c>
      <c r="R18" s="15">
        <f t="shared" si="10"/>
        <v>4.8611111111111494E-3</v>
      </c>
      <c r="S18" s="16">
        <f t="shared" ref="S18:S26" si="11">Q18-K18</f>
        <v>6.0416666666666702E-2</v>
      </c>
      <c r="T18" s="17">
        <f t="shared" si="9"/>
        <v>1.8749999999999989E-2</v>
      </c>
      <c r="U18" s="11" t="s">
        <v>34</v>
      </c>
      <c r="V18" s="11" t="s">
        <v>576</v>
      </c>
      <c r="W18" s="11" t="s">
        <v>577</v>
      </c>
      <c r="X18" s="11" t="s">
        <v>140</v>
      </c>
      <c r="Y18" s="11" t="s">
        <v>578</v>
      </c>
      <c r="Z18" s="11" t="s">
        <v>579</v>
      </c>
      <c r="AA18" s="11" t="s">
        <v>580</v>
      </c>
      <c r="AB18" s="11" t="s">
        <v>550</v>
      </c>
      <c r="AC18" s="11" t="s">
        <v>416</v>
      </c>
      <c r="AD18" s="11" t="s">
        <v>581</v>
      </c>
      <c r="AE18" s="11" t="s">
        <v>379</v>
      </c>
      <c r="AF18" s="11" t="s">
        <v>521</v>
      </c>
      <c r="AG18" s="11" t="s">
        <v>582</v>
      </c>
      <c r="AH18" s="11" t="s">
        <v>583</v>
      </c>
      <c r="AI18" s="11" t="s">
        <v>18</v>
      </c>
      <c r="AJ18" s="11" t="s">
        <v>584</v>
      </c>
      <c r="AK18" s="15">
        <f t="shared" si="6"/>
        <v>4.8611111111111494E-3</v>
      </c>
      <c r="AL18" s="16">
        <f t="shared" si="0"/>
        <v>0.17638888888888887</v>
      </c>
      <c r="AM18" s="17">
        <f t="shared" si="1"/>
        <v>1.7361111111111105E-2</v>
      </c>
      <c r="AN18" s="11" t="s">
        <v>49</v>
      </c>
      <c r="AO18" s="11" t="s">
        <v>585</v>
      </c>
      <c r="AP18" s="11" t="s">
        <v>586</v>
      </c>
      <c r="AQ18" s="11" t="s">
        <v>587</v>
      </c>
      <c r="AR18" s="11" t="s">
        <v>339</v>
      </c>
      <c r="AS18" s="11" t="s">
        <v>424</v>
      </c>
      <c r="AT18" s="11" t="s">
        <v>156</v>
      </c>
      <c r="AU18" s="11" t="s">
        <v>588</v>
      </c>
      <c r="AV18" s="11" t="s">
        <v>104</v>
      </c>
      <c r="AW18" s="11" t="s">
        <v>589</v>
      </c>
      <c r="AX18" s="11" t="s">
        <v>304</v>
      </c>
      <c r="AY18" s="11" t="s">
        <v>160</v>
      </c>
      <c r="AZ18" s="11" t="s">
        <v>590</v>
      </c>
      <c r="BA18" s="11" t="s">
        <v>591</v>
      </c>
      <c r="BB18" s="11" t="s">
        <v>18</v>
      </c>
      <c r="BC18" s="11" t="s">
        <v>592</v>
      </c>
      <c r="BD18" s="15">
        <f t="shared" si="7"/>
        <v>6.2500000000000333E-3</v>
      </c>
      <c r="BE18" s="16">
        <f t="shared" si="2"/>
        <v>0.16805555555555551</v>
      </c>
      <c r="BF18" s="17">
        <f t="shared" si="3"/>
        <v>1.6666666666666829E-2</v>
      </c>
      <c r="BG18" s="11" t="s">
        <v>64</v>
      </c>
      <c r="BH18" s="11" t="s">
        <v>533</v>
      </c>
      <c r="BI18" s="11" t="s">
        <v>593</v>
      </c>
      <c r="BJ18" s="11" t="s">
        <v>58</v>
      </c>
      <c r="BK18" s="11" t="s">
        <v>534</v>
      </c>
      <c r="BL18" s="11" t="s">
        <v>594</v>
      </c>
      <c r="BM18" s="11" t="s">
        <v>62</v>
      </c>
      <c r="BN18" s="11" t="s">
        <v>595</v>
      </c>
      <c r="BO18" s="11" t="s">
        <v>118</v>
      </c>
      <c r="BP18" s="11" t="s">
        <v>596</v>
      </c>
      <c r="BQ18" s="11" t="s">
        <v>568</v>
      </c>
      <c r="BR18" s="11" t="s">
        <v>597</v>
      </c>
      <c r="BS18" s="11" t="s">
        <v>598</v>
      </c>
      <c r="BT18" s="11" t="s">
        <v>123</v>
      </c>
      <c r="BU18" s="11" t="s">
        <v>18</v>
      </c>
      <c r="BV18" s="11" t="s">
        <v>471</v>
      </c>
      <c r="BW18" s="15">
        <f t="shared" si="8"/>
        <v>6.9444444444445308E-3</v>
      </c>
      <c r="BX18" s="16">
        <f t="shared" si="4"/>
        <v>0.1777777777777777</v>
      </c>
      <c r="BY18" s="17">
        <f t="shared" si="5"/>
        <v>1.388888888888884E-2</v>
      </c>
      <c r="BZ18" s="11" t="s">
        <v>231</v>
      </c>
      <c r="CA18" s="11" t="s">
        <v>542</v>
      </c>
      <c r="CB18" s="11" t="s">
        <v>599</v>
      </c>
      <c r="CC18" s="11" t="s">
        <v>600</v>
      </c>
      <c r="CD18" s="11" t="s">
        <v>543</v>
      </c>
      <c r="CE18" s="11" t="s">
        <v>601</v>
      </c>
      <c r="CF18" s="11" t="s">
        <v>323</v>
      </c>
      <c r="CG18" s="11" t="s">
        <v>602</v>
      </c>
      <c r="CH18" s="11" t="s">
        <v>18</v>
      </c>
      <c r="CI18" s="11" t="s">
        <v>18</v>
      </c>
      <c r="CJ18" s="11" t="s">
        <v>18</v>
      </c>
      <c r="CK18" s="11" t="s">
        <v>18</v>
      </c>
      <c r="CL18" s="11" t="s">
        <v>18</v>
      </c>
      <c r="CM18" s="11" t="s">
        <v>18</v>
      </c>
      <c r="CN18" s="11" t="s">
        <v>18</v>
      </c>
      <c r="CO18" s="11" t="s">
        <v>18</v>
      </c>
    </row>
    <row r="19" spans="1:93" s="12" customFormat="1" x14ac:dyDescent="0.3">
      <c r="A19" s="11" t="s">
        <v>603</v>
      </c>
      <c r="B19" s="11" t="s">
        <v>19</v>
      </c>
      <c r="C19" s="11" t="s">
        <v>573</v>
      </c>
      <c r="D19" s="11" t="s">
        <v>18</v>
      </c>
      <c r="E19" s="11" t="s">
        <v>18</v>
      </c>
      <c r="F19" s="11" t="s">
        <v>18</v>
      </c>
      <c r="G19" s="11" t="s">
        <v>18</v>
      </c>
      <c r="H19" s="11" t="s">
        <v>18</v>
      </c>
      <c r="I19" s="11" t="s">
        <v>18</v>
      </c>
      <c r="J19" s="11" t="s">
        <v>18</v>
      </c>
      <c r="K19" s="11" t="s">
        <v>79</v>
      </c>
      <c r="L19" s="11" t="s">
        <v>604</v>
      </c>
      <c r="M19" s="11" t="s">
        <v>134</v>
      </c>
      <c r="N19" s="11" t="s">
        <v>605</v>
      </c>
      <c r="O19" s="11" t="s">
        <v>606</v>
      </c>
      <c r="P19" s="11" t="s">
        <v>25</v>
      </c>
      <c r="Q19" s="11" t="s">
        <v>607</v>
      </c>
      <c r="R19" s="15">
        <f t="shared" si="10"/>
        <v>5.5555555555555358E-3</v>
      </c>
      <c r="S19" s="16">
        <f t="shared" si="11"/>
        <v>6.0416666666666646E-2</v>
      </c>
      <c r="T19" s="17">
        <f t="shared" si="9"/>
        <v>1.8749999999999989E-2</v>
      </c>
      <c r="U19" s="11" t="s">
        <v>34</v>
      </c>
      <c r="V19" s="11" t="s">
        <v>577</v>
      </c>
      <c r="W19" s="11" t="s">
        <v>139</v>
      </c>
      <c r="X19" s="11" t="s">
        <v>189</v>
      </c>
      <c r="Y19" s="11" t="s">
        <v>608</v>
      </c>
      <c r="Z19" s="11" t="s">
        <v>609</v>
      </c>
      <c r="AA19" s="11" t="s">
        <v>330</v>
      </c>
      <c r="AB19" s="11" t="s">
        <v>416</v>
      </c>
      <c r="AC19" s="11" t="s">
        <v>610</v>
      </c>
      <c r="AD19" s="11" t="s">
        <v>611</v>
      </c>
      <c r="AE19" s="11" t="s">
        <v>612</v>
      </c>
      <c r="AF19" s="11" t="s">
        <v>552</v>
      </c>
      <c r="AG19" s="11" t="s">
        <v>613</v>
      </c>
      <c r="AH19" s="11" t="s">
        <v>614</v>
      </c>
      <c r="AI19" s="11" t="s">
        <v>18</v>
      </c>
      <c r="AJ19" s="11" t="s">
        <v>453</v>
      </c>
      <c r="AK19" s="15">
        <f t="shared" si="6"/>
        <v>5.5555555555555358E-3</v>
      </c>
      <c r="AL19" s="16">
        <f t="shared" si="0"/>
        <v>0.17638888888888887</v>
      </c>
      <c r="AM19" s="17">
        <f t="shared" si="1"/>
        <v>1.8055555555555547E-2</v>
      </c>
      <c r="AN19" s="11" t="s">
        <v>49</v>
      </c>
      <c r="AO19" s="11" t="s">
        <v>615</v>
      </c>
      <c r="AP19" s="11" t="s">
        <v>616</v>
      </c>
      <c r="AQ19" s="11" t="s">
        <v>250</v>
      </c>
      <c r="AR19" s="11" t="s">
        <v>617</v>
      </c>
      <c r="AS19" s="11" t="s">
        <v>205</v>
      </c>
      <c r="AT19" s="11" t="s">
        <v>618</v>
      </c>
      <c r="AU19" s="11" t="s">
        <v>341</v>
      </c>
      <c r="AV19" s="11" t="s">
        <v>255</v>
      </c>
      <c r="AW19" s="11" t="s">
        <v>619</v>
      </c>
      <c r="AX19" s="11" t="s">
        <v>208</v>
      </c>
      <c r="AY19" s="11" t="s">
        <v>53</v>
      </c>
      <c r="AZ19" s="11" t="s">
        <v>620</v>
      </c>
      <c r="BA19" s="11" t="s">
        <v>621</v>
      </c>
      <c r="BB19" s="11" t="s">
        <v>18</v>
      </c>
      <c r="BC19" s="11" t="s">
        <v>622</v>
      </c>
      <c r="BD19" s="15">
        <f t="shared" si="7"/>
        <v>6.2499999999999778E-3</v>
      </c>
      <c r="BE19" s="16">
        <f t="shared" si="2"/>
        <v>0.16805555555555562</v>
      </c>
      <c r="BF19" s="17">
        <f t="shared" si="3"/>
        <v>1.7361111111111049E-2</v>
      </c>
      <c r="BG19" s="11" t="s">
        <v>64</v>
      </c>
      <c r="BH19" s="11" t="s">
        <v>565</v>
      </c>
      <c r="BI19" s="11" t="s">
        <v>623</v>
      </c>
      <c r="BJ19" s="11" t="s">
        <v>113</v>
      </c>
      <c r="BK19" s="11" t="s">
        <v>566</v>
      </c>
      <c r="BL19" s="11" t="s">
        <v>465</v>
      </c>
      <c r="BM19" s="11" t="s">
        <v>117</v>
      </c>
      <c r="BN19" s="11" t="s">
        <v>397</v>
      </c>
      <c r="BO19" s="11" t="s">
        <v>170</v>
      </c>
      <c r="BP19" s="11" t="s">
        <v>624</v>
      </c>
      <c r="BQ19" s="11" t="s">
        <v>625</v>
      </c>
      <c r="BR19" s="11" t="s">
        <v>626</v>
      </c>
      <c r="BS19" s="11" t="s">
        <v>627</v>
      </c>
      <c r="BT19" s="11" t="s">
        <v>173</v>
      </c>
      <c r="BU19" s="11" t="s">
        <v>18</v>
      </c>
      <c r="BV19" s="11" t="s">
        <v>507</v>
      </c>
      <c r="BW19" s="15">
        <f t="shared" si="8"/>
        <v>6.9444444444443088E-3</v>
      </c>
      <c r="BX19" s="16">
        <f t="shared" si="4"/>
        <v>0.1777777777777777</v>
      </c>
      <c r="BY19" s="17">
        <f t="shared" si="5"/>
        <v>1.3888888888889062E-2</v>
      </c>
      <c r="BZ19" s="11" t="s">
        <v>231</v>
      </c>
      <c r="CA19" s="11" t="s">
        <v>175</v>
      </c>
      <c r="CB19" s="11" t="s">
        <v>628</v>
      </c>
      <c r="CC19" s="11" t="s">
        <v>629</v>
      </c>
      <c r="CD19" s="11" t="s">
        <v>129</v>
      </c>
      <c r="CE19" s="11" t="s">
        <v>630</v>
      </c>
      <c r="CF19" s="11" t="s">
        <v>228</v>
      </c>
      <c r="CG19" s="11" t="s">
        <v>631</v>
      </c>
      <c r="CH19" s="11" t="s">
        <v>18</v>
      </c>
      <c r="CI19" s="11" t="s">
        <v>18</v>
      </c>
      <c r="CJ19" s="11" t="s">
        <v>18</v>
      </c>
      <c r="CK19" s="11" t="s">
        <v>18</v>
      </c>
      <c r="CL19" s="11" t="s">
        <v>18</v>
      </c>
      <c r="CM19" s="11" t="s">
        <v>18</v>
      </c>
      <c r="CN19" s="11" t="s">
        <v>18</v>
      </c>
      <c r="CO19" s="11" t="s">
        <v>18</v>
      </c>
    </row>
    <row r="20" spans="1:93" s="12" customFormat="1" x14ac:dyDescent="0.3">
      <c r="A20" s="11" t="s">
        <v>632</v>
      </c>
      <c r="B20" s="11" t="s">
        <v>19</v>
      </c>
      <c r="C20" s="11" t="s">
        <v>18</v>
      </c>
      <c r="D20" s="11" t="s">
        <v>18</v>
      </c>
      <c r="E20" s="11" t="s">
        <v>18</v>
      </c>
      <c r="F20" s="11" t="s">
        <v>18</v>
      </c>
      <c r="G20" s="11" t="s">
        <v>18</v>
      </c>
      <c r="H20" s="11" t="s">
        <v>18</v>
      </c>
      <c r="I20" s="11" t="s">
        <v>18</v>
      </c>
      <c r="J20" s="11" t="s">
        <v>18</v>
      </c>
      <c r="K20" s="11" t="s">
        <v>633</v>
      </c>
      <c r="L20" s="11" t="s">
        <v>634</v>
      </c>
      <c r="M20" s="11" t="s">
        <v>635</v>
      </c>
      <c r="N20" s="11" t="s">
        <v>185</v>
      </c>
      <c r="O20" s="11" t="s">
        <v>24</v>
      </c>
      <c r="P20" s="11" t="s">
        <v>235</v>
      </c>
      <c r="Q20" s="11" t="s">
        <v>636</v>
      </c>
      <c r="R20" s="15">
        <f t="shared" si="10"/>
        <v>6.9444444444444198E-3</v>
      </c>
      <c r="S20" s="16">
        <f t="shared" si="11"/>
        <v>7.3611111111111099E-2</v>
      </c>
      <c r="T20" s="17">
        <f t="shared" si="9"/>
        <v>1.8750000000000044E-2</v>
      </c>
      <c r="U20" s="11" t="s">
        <v>34</v>
      </c>
      <c r="V20" s="11" t="s">
        <v>637</v>
      </c>
      <c r="W20" s="11" t="s">
        <v>28</v>
      </c>
      <c r="X20" s="11" t="s">
        <v>638</v>
      </c>
      <c r="Y20" s="11" t="s">
        <v>484</v>
      </c>
      <c r="Z20" s="11" t="s">
        <v>241</v>
      </c>
      <c r="AA20" s="11" t="s">
        <v>639</v>
      </c>
      <c r="AB20" s="11" t="s">
        <v>640</v>
      </c>
      <c r="AC20" s="11" t="s">
        <v>378</v>
      </c>
      <c r="AD20" s="11" t="s">
        <v>147</v>
      </c>
      <c r="AE20" s="11" t="s">
        <v>641</v>
      </c>
      <c r="AF20" s="11" t="s">
        <v>642</v>
      </c>
      <c r="AG20" s="11" t="s">
        <v>336</v>
      </c>
      <c r="AH20" s="11" t="s">
        <v>553</v>
      </c>
      <c r="AI20" s="11" t="s">
        <v>18</v>
      </c>
      <c r="AJ20" s="11" t="s">
        <v>42</v>
      </c>
      <c r="AK20" s="15">
        <f t="shared" si="6"/>
        <v>6.9444444444444753E-3</v>
      </c>
      <c r="AL20" s="16">
        <f t="shared" si="0"/>
        <v>0.17499999999999993</v>
      </c>
      <c r="AM20" s="17">
        <f t="shared" si="1"/>
        <v>1.87500000000001E-2</v>
      </c>
      <c r="AN20" s="11" t="s">
        <v>49</v>
      </c>
      <c r="AO20" s="11" t="s">
        <v>202</v>
      </c>
      <c r="AP20" s="11" t="s">
        <v>381</v>
      </c>
      <c r="AQ20" s="11" t="s">
        <v>643</v>
      </c>
      <c r="AR20" s="11" t="s">
        <v>155</v>
      </c>
      <c r="AS20" s="11" t="s">
        <v>47</v>
      </c>
      <c r="AT20" s="11" t="s">
        <v>644</v>
      </c>
      <c r="AU20" s="11" t="s">
        <v>645</v>
      </c>
      <c r="AV20" s="11" t="s">
        <v>646</v>
      </c>
      <c r="AW20" s="11" t="s">
        <v>647</v>
      </c>
      <c r="AX20" s="11" t="s">
        <v>561</v>
      </c>
      <c r="AY20" s="11" t="s">
        <v>305</v>
      </c>
      <c r="AZ20" s="11" t="s">
        <v>648</v>
      </c>
      <c r="BA20" s="11" t="s">
        <v>432</v>
      </c>
      <c r="BB20" s="11" t="s">
        <v>18</v>
      </c>
      <c r="BC20" s="11" t="s">
        <v>649</v>
      </c>
      <c r="BD20" s="15">
        <f t="shared" si="7"/>
        <v>6.2500000000000888E-3</v>
      </c>
      <c r="BE20" s="16">
        <f t="shared" si="2"/>
        <v>0.16805555555555551</v>
      </c>
      <c r="BF20" s="17">
        <f t="shared" si="3"/>
        <v>1.8055555555555602E-2</v>
      </c>
      <c r="BG20" s="11" t="s">
        <v>64</v>
      </c>
      <c r="BH20" s="11" t="s">
        <v>58</v>
      </c>
      <c r="BI20" s="11" t="s">
        <v>650</v>
      </c>
      <c r="BJ20" s="11" t="s">
        <v>165</v>
      </c>
      <c r="BK20" s="11" t="s">
        <v>594</v>
      </c>
      <c r="BL20" s="11" t="s">
        <v>651</v>
      </c>
      <c r="BM20" s="11" t="s">
        <v>169</v>
      </c>
      <c r="BN20" s="11" t="s">
        <v>652</v>
      </c>
      <c r="BO20" s="11" t="s">
        <v>219</v>
      </c>
      <c r="BP20" s="11" t="s">
        <v>539</v>
      </c>
      <c r="BQ20" s="11" t="s">
        <v>504</v>
      </c>
      <c r="BR20" s="11" t="s">
        <v>540</v>
      </c>
      <c r="BS20" s="11" t="s">
        <v>653</v>
      </c>
      <c r="BT20" s="11" t="s">
        <v>222</v>
      </c>
      <c r="BU20" s="11" t="s">
        <v>18</v>
      </c>
      <c r="BV20" s="11" t="s">
        <v>542</v>
      </c>
      <c r="BW20" s="15">
        <f t="shared" si="8"/>
        <v>6.9444444444445308E-3</v>
      </c>
      <c r="BX20" s="16">
        <f t="shared" si="4"/>
        <v>0.1777777777777777</v>
      </c>
      <c r="BY20" s="17">
        <f t="shared" si="5"/>
        <v>1.388888888888884E-2</v>
      </c>
      <c r="BZ20" s="11" t="s">
        <v>231</v>
      </c>
      <c r="CA20" s="11" t="s">
        <v>600</v>
      </c>
      <c r="CB20" s="11" t="s">
        <v>273</v>
      </c>
      <c r="CC20" s="11" t="s">
        <v>654</v>
      </c>
      <c r="CD20" s="11" t="s">
        <v>601</v>
      </c>
      <c r="CE20" s="11" t="s">
        <v>655</v>
      </c>
      <c r="CF20" s="11" t="s">
        <v>656</v>
      </c>
      <c r="CG20" s="11" t="s">
        <v>657</v>
      </c>
      <c r="CH20" s="11" t="s">
        <v>18</v>
      </c>
      <c r="CI20" s="11" t="s">
        <v>18</v>
      </c>
      <c r="CJ20" s="11" t="s">
        <v>18</v>
      </c>
      <c r="CK20" s="11" t="s">
        <v>18</v>
      </c>
      <c r="CL20" s="11" t="s">
        <v>18</v>
      </c>
      <c r="CM20" s="11" t="s">
        <v>18</v>
      </c>
      <c r="CN20" s="11" t="s">
        <v>18</v>
      </c>
      <c r="CO20" s="11"/>
    </row>
    <row r="21" spans="1:93" s="12" customFormat="1" x14ac:dyDescent="0.3">
      <c r="A21" s="11" t="s">
        <v>658</v>
      </c>
      <c r="B21" s="11" t="s">
        <v>19</v>
      </c>
      <c r="C21" s="11" t="s">
        <v>18</v>
      </c>
      <c r="D21" s="11" t="s">
        <v>18</v>
      </c>
      <c r="E21" s="11" t="s">
        <v>18</v>
      </c>
      <c r="F21" s="11" t="s">
        <v>18</v>
      </c>
      <c r="G21" s="11" t="s">
        <v>18</v>
      </c>
      <c r="H21" s="11" t="s">
        <v>18</v>
      </c>
      <c r="I21" s="11" t="s">
        <v>18</v>
      </c>
      <c r="J21" s="11" t="s">
        <v>18</v>
      </c>
      <c r="K21" s="11" t="s">
        <v>409</v>
      </c>
      <c r="L21" s="11" t="s">
        <v>659</v>
      </c>
      <c r="M21" s="11" t="s">
        <v>660</v>
      </c>
      <c r="N21" s="11" t="s">
        <v>281</v>
      </c>
      <c r="O21" s="11" t="s">
        <v>661</v>
      </c>
      <c r="P21" s="11" t="s">
        <v>482</v>
      </c>
      <c r="Q21" s="11" t="s">
        <v>188</v>
      </c>
      <c r="R21" s="15">
        <f t="shared" si="10"/>
        <v>6.9444444444444753E-3</v>
      </c>
      <c r="S21" s="16">
        <f t="shared" si="11"/>
        <v>7.4999999999999983E-2</v>
      </c>
      <c r="T21" s="17">
        <f t="shared" si="9"/>
        <v>1.8749999999999989E-2</v>
      </c>
      <c r="U21" s="11" t="s">
        <v>34</v>
      </c>
      <c r="V21" s="11" t="s">
        <v>189</v>
      </c>
      <c r="W21" s="11" t="s">
        <v>662</v>
      </c>
      <c r="X21" s="11" t="s">
        <v>141</v>
      </c>
      <c r="Y21" s="11" t="s">
        <v>609</v>
      </c>
      <c r="Z21" s="11" t="s">
        <v>663</v>
      </c>
      <c r="AA21" s="11" t="s">
        <v>664</v>
      </c>
      <c r="AB21" s="11" t="s">
        <v>291</v>
      </c>
      <c r="AC21" s="11" t="s">
        <v>92</v>
      </c>
      <c r="AD21" s="11" t="s">
        <v>521</v>
      </c>
      <c r="AE21" s="11" t="s">
        <v>292</v>
      </c>
      <c r="AF21" s="11" t="s">
        <v>522</v>
      </c>
      <c r="AG21" s="11" t="s">
        <v>583</v>
      </c>
      <c r="AH21" s="11" t="s">
        <v>665</v>
      </c>
      <c r="AI21" s="11" t="s">
        <v>18</v>
      </c>
      <c r="AJ21" s="11" t="s">
        <v>585</v>
      </c>
      <c r="AK21" s="15">
        <f t="shared" si="6"/>
        <v>6.9444444444444198E-3</v>
      </c>
      <c r="AL21" s="16">
        <f t="shared" si="0"/>
        <v>0.17430555555555555</v>
      </c>
      <c r="AM21" s="17">
        <f t="shared" si="1"/>
        <v>1.8750000000000044E-2</v>
      </c>
      <c r="AN21" s="11" t="s">
        <v>49</v>
      </c>
      <c r="AO21" s="11" t="s">
        <v>666</v>
      </c>
      <c r="AP21" s="11" t="s">
        <v>251</v>
      </c>
      <c r="AQ21" s="11" t="s">
        <v>667</v>
      </c>
      <c r="AR21" s="11" t="s">
        <v>668</v>
      </c>
      <c r="AS21" s="11" t="s">
        <v>669</v>
      </c>
      <c r="AT21" s="11" t="s">
        <v>670</v>
      </c>
      <c r="AU21" s="11" t="s">
        <v>671</v>
      </c>
      <c r="AV21" s="11" t="s">
        <v>496</v>
      </c>
      <c r="AW21" s="11" t="s">
        <v>672</v>
      </c>
      <c r="AX21" s="11" t="s">
        <v>590</v>
      </c>
      <c r="AY21" s="11" t="s">
        <v>673</v>
      </c>
      <c r="AZ21" s="11" t="s">
        <v>55</v>
      </c>
      <c r="BA21" s="11" t="s">
        <v>259</v>
      </c>
      <c r="BB21" s="11" t="s">
        <v>18</v>
      </c>
      <c r="BC21" s="11" t="s">
        <v>308</v>
      </c>
      <c r="BD21" s="15">
        <f t="shared" si="7"/>
        <v>6.2499999999999778E-3</v>
      </c>
      <c r="BE21" s="16">
        <f t="shared" si="2"/>
        <v>0.16805555555555551</v>
      </c>
      <c r="BF21" s="17">
        <f t="shared" si="3"/>
        <v>1.8750000000000044E-2</v>
      </c>
      <c r="BG21" s="11" t="s">
        <v>64</v>
      </c>
      <c r="BH21" s="11" t="s">
        <v>113</v>
      </c>
      <c r="BI21" s="11" t="s">
        <v>674</v>
      </c>
      <c r="BJ21" s="11" t="s">
        <v>214</v>
      </c>
      <c r="BK21" s="11" t="s">
        <v>465</v>
      </c>
      <c r="BL21" s="11" t="s">
        <v>675</v>
      </c>
      <c r="BM21" s="11" t="s">
        <v>218</v>
      </c>
      <c r="BN21" s="11" t="s">
        <v>676</v>
      </c>
      <c r="BO21" s="11" t="s">
        <v>268</v>
      </c>
      <c r="BP21" s="11" t="s">
        <v>677</v>
      </c>
      <c r="BQ21" s="11" t="s">
        <v>678</v>
      </c>
      <c r="BR21" s="11" t="s">
        <v>679</v>
      </c>
      <c r="BS21" s="11" t="s">
        <v>680</v>
      </c>
      <c r="BT21" s="11" t="s">
        <v>271</v>
      </c>
      <c r="BU21" s="11" t="s">
        <v>18</v>
      </c>
      <c r="BV21" s="11" t="s">
        <v>175</v>
      </c>
      <c r="BW21" s="15">
        <f t="shared" si="8"/>
        <v>6.9444444444444198E-3</v>
      </c>
      <c r="BX21" s="16">
        <f t="shared" si="4"/>
        <v>0.17777777777777781</v>
      </c>
      <c r="BY21" s="17">
        <f t="shared" si="5"/>
        <v>1.388888888888884E-2</v>
      </c>
      <c r="BZ21" s="11" t="s">
        <v>231</v>
      </c>
      <c r="CA21" s="11" t="s">
        <v>629</v>
      </c>
      <c r="CB21" s="11" t="s">
        <v>681</v>
      </c>
      <c r="CC21" s="11" t="s">
        <v>75</v>
      </c>
      <c r="CD21" s="11" t="s">
        <v>630</v>
      </c>
      <c r="CE21" s="11" t="s">
        <v>405</v>
      </c>
      <c r="CF21" s="11" t="s">
        <v>682</v>
      </c>
      <c r="CG21" s="11" t="s">
        <v>278</v>
      </c>
      <c r="CH21" s="11" t="s">
        <v>18</v>
      </c>
      <c r="CI21" s="11" t="s">
        <v>18</v>
      </c>
      <c r="CJ21" s="11" t="s">
        <v>18</v>
      </c>
      <c r="CK21" s="11" t="s">
        <v>18</v>
      </c>
      <c r="CL21" s="11" t="s">
        <v>18</v>
      </c>
      <c r="CM21" s="11" t="s">
        <v>18</v>
      </c>
      <c r="CN21" s="11" t="s">
        <v>18</v>
      </c>
      <c r="CO21" s="11"/>
    </row>
    <row r="22" spans="1:93" s="12" customFormat="1" x14ac:dyDescent="0.3">
      <c r="A22" s="14" t="s">
        <v>683</v>
      </c>
      <c r="B22" s="11" t="s">
        <v>19</v>
      </c>
      <c r="C22" s="11" t="s">
        <v>18</v>
      </c>
      <c r="D22" s="11" t="s">
        <v>18</v>
      </c>
      <c r="E22" s="11" t="s">
        <v>18</v>
      </c>
      <c r="F22" s="11" t="s">
        <v>18</v>
      </c>
      <c r="G22" s="11" t="s">
        <v>18</v>
      </c>
      <c r="H22" s="11" t="s">
        <v>18</v>
      </c>
      <c r="I22" s="11" t="s">
        <v>18</v>
      </c>
      <c r="J22" s="11" t="s">
        <v>18</v>
      </c>
      <c r="K22" s="11" t="s">
        <v>684</v>
      </c>
      <c r="L22" s="11" t="s">
        <v>232</v>
      </c>
      <c r="M22" s="11" t="s">
        <v>606</v>
      </c>
      <c r="N22" s="11" t="s">
        <v>685</v>
      </c>
      <c r="O22" s="11" t="s">
        <v>686</v>
      </c>
      <c r="P22" s="11" t="s">
        <v>687</v>
      </c>
      <c r="Q22" s="11" t="s">
        <v>688</v>
      </c>
      <c r="R22" s="15">
        <f t="shared" si="10"/>
        <v>6.9444444444444198E-3</v>
      </c>
      <c r="S22" s="16">
        <f t="shared" si="11"/>
        <v>7.6388888888888867E-2</v>
      </c>
      <c r="T22" s="17">
        <f t="shared" si="9"/>
        <v>1.8750000000000044E-2</v>
      </c>
      <c r="U22" s="11" t="s">
        <v>34</v>
      </c>
      <c r="V22" s="11" t="s">
        <v>638</v>
      </c>
      <c r="W22" s="11" t="s">
        <v>689</v>
      </c>
      <c r="X22" s="11" t="s">
        <v>690</v>
      </c>
      <c r="Y22" s="11" t="s">
        <v>241</v>
      </c>
      <c r="Z22" s="11" t="s">
        <v>691</v>
      </c>
      <c r="AA22" s="11" t="s">
        <v>550</v>
      </c>
      <c r="AB22" s="11" t="s">
        <v>692</v>
      </c>
      <c r="AC22" s="11" t="s">
        <v>37</v>
      </c>
      <c r="AD22" s="11" t="s">
        <v>451</v>
      </c>
      <c r="AE22" s="11" t="s">
        <v>613</v>
      </c>
      <c r="AF22" s="11" t="s">
        <v>294</v>
      </c>
      <c r="AG22" s="11" t="s">
        <v>523</v>
      </c>
      <c r="AH22" s="11" t="s">
        <v>41</v>
      </c>
      <c r="AI22" s="11" t="s">
        <v>18</v>
      </c>
      <c r="AJ22" s="11" t="s">
        <v>615</v>
      </c>
      <c r="AK22" s="15">
        <f t="shared" si="6"/>
        <v>6.9444444444444753E-3</v>
      </c>
      <c r="AL22" s="16">
        <f t="shared" si="0"/>
        <v>0.17361111111111105</v>
      </c>
      <c r="AM22" s="17">
        <f t="shared" si="1"/>
        <v>1.8750000000000044E-2</v>
      </c>
      <c r="AN22" s="11" t="s">
        <v>49</v>
      </c>
      <c r="AO22" s="11" t="s">
        <v>423</v>
      </c>
      <c r="AP22" s="11" t="s">
        <v>693</v>
      </c>
      <c r="AQ22" s="11" t="s">
        <v>101</v>
      </c>
      <c r="AR22" s="11" t="s">
        <v>457</v>
      </c>
      <c r="AS22" s="11" t="s">
        <v>254</v>
      </c>
      <c r="AT22" s="11" t="s">
        <v>386</v>
      </c>
      <c r="AU22" s="11" t="s">
        <v>694</v>
      </c>
      <c r="AV22" s="11" t="s">
        <v>530</v>
      </c>
      <c r="AW22" s="11" t="s">
        <v>209</v>
      </c>
      <c r="AX22" s="11" t="s">
        <v>620</v>
      </c>
      <c r="AY22" s="11" t="s">
        <v>695</v>
      </c>
      <c r="AZ22" s="11" t="s">
        <v>696</v>
      </c>
      <c r="BA22" s="11" t="s">
        <v>532</v>
      </c>
      <c r="BB22" s="11" t="s">
        <v>18</v>
      </c>
      <c r="BC22" s="11" t="s">
        <v>164</v>
      </c>
      <c r="BD22" s="15">
        <f t="shared" si="7"/>
        <v>6.2499999999999778E-3</v>
      </c>
      <c r="BE22" s="16">
        <f t="shared" si="2"/>
        <v>0.16805555555555562</v>
      </c>
      <c r="BF22" s="17">
        <f t="shared" si="3"/>
        <v>1.8749999999999933E-2</v>
      </c>
      <c r="BG22" s="11" t="s">
        <v>64</v>
      </c>
      <c r="BH22" s="11" t="s">
        <v>500</v>
      </c>
      <c r="BI22" s="11" t="s">
        <v>697</v>
      </c>
      <c r="BJ22" s="11" t="s">
        <v>566</v>
      </c>
      <c r="BK22" s="11" t="s">
        <v>62</v>
      </c>
      <c r="BL22" s="11" t="s">
        <v>169</v>
      </c>
      <c r="BM22" s="11" t="s">
        <v>698</v>
      </c>
      <c r="BN22" s="11" t="s">
        <v>699</v>
      </c>
      <c r="BO22" s="11" t="s">
        <v>700</v>
      </c>
      <c r="BP22" s="11" t="s">
        <v>221</v>
      </c>
      <c r="BQ22" s="11" t="s">
        <v>701</v>
      </c>
      <c r="BR22" s="11" t="s">
        <v>702</v>
      </c>
      <c r="BS22" s="11" t="s">
        <v>703</v>
      </c>
      <c r="BT22" s="11" t="s">
        <v>541</v>
      </c>
      <c r="BU22" s="11" t="s">
        <v>18</v>
      </c>
      <c r="BV22" s="11" t="s">
        <v>224</v>
      </c>
      <c r="BW22" s="15">
        <f t="shared" si="8"/>
        <v>6.2499999999999778E-3</v>
      </c>
      <c r="BX22" s="16">
        <f t="shared" si="4"/>
        <v>0.1777777777777777</v>
      </c>
      <c r="BY22" s="17">
        <f t="shared" si="5"/>
        <v>1.3888888888889062E-2</v>
      </c>
      <c r="BZ22" s="14" t="s">
        <v>231</v>
      </c>
      <c r="CA22" s="14" t="s">
        <v>74</v>
      </c>
      <c r="CB22" s="14" t="s">
        <v>704</v>
      </c>
      <c r="CC22" s="14" t="s">
        <v>129</v>
      </c>
      <c r="CD22" s="14" t="s">
        <v>705</v>
      </c>
      <c r="CE22" s="14" t="s">
        <v>706</v>
      </c>
      <c r="CF22" s="14" t="s">
        <v>707</v>
      </c>
      <c r="CG22" s="18">
        <v>0.98541666666666661</v>
      </c>
      <c r="CH22" s="11" t="s">
        <v>18</v>
      </c>
      <c r="CI22" s="11" t="s">
        <v>18</v>
      </c>
      <c r="CJ22" s="11" t="s">
        <v>18</v>
      </c>
      <c r="CK22" s="11" t="s">
        <v>18</v>
      </c>
      <c r="CL22" s="11" t="s">
        <v>18</v>
      </c>
      <c r="CM22" s="11" t="s">
        <v>708</v>
      </c>
      <c r="CN22" s="11" t="s">
        <v>18</v>
      </c>
      <c r="CO22" s="11"/>
    </row>
    <row r="23" spans="1:93" s="12" customFormat="1" x14ac:dyDescent="0.3">
      <c r="A23" s="14" t="s">
        <v>709</v>
      </c>
      <c r="B23" s="11" t="s">
        <v>19</v>
      </c>
      <c r="C23" s="11" t="s">
        <v>18</v>
      </c>
      <c r="D23" s="11" t="s">
        <v>18</v>
      </c>
      <c r="E23" s="11" t="s">
        <v>18</v>
      </c>
      <c r="F23" s="11" t="s">
        <v>18</v>
      </c>
      <c r="G23" s="11" t="s">
        <v>18</v>
      </c>
      <c r="H23" s="11" t="s">
        <v>18</v>
      </c>
      <c r="I23" s="11" t="s">
        <v>18</v>
      </c>
      <c r="J23" s="11" t="s">
        <v>18</v>
      </c>
      <c r="K23" s="11" t="s">
        <v>480</v>
      </c>
      <c r="L23" s="11" t="s">
        <v>233</v>
      </c>
      <c r="M23" s="11" t="s">
        <v>710</v>
      </c>
      <c r="N23" s="11" t="s">
        <v>661</v>
      </c>
      <c r="O23" s="11" t="s">
        <v>711</v>
      </c>
      <c r="P23" s="11" t="s">
        <v>712</v>
      </c>
      <c r="Q23" s="11" t="s">
        <v>447</v>
      </c>
      <c r="R23" s="15">
        <f t="shared" si="10"/>
        <v>6.9444444444444753E-3</v>
      </c>
      <c r="S23" s="16">
        <f t="shared" si="11"/>
        <v>7.7777777777777779E-2</v>
      </c>
      <c r="T23" s="17">
        <f t="shared" si="9"/>
        <v>1.8749999999999989E-2</v>
      </c>
      <c r="U23" s="11" t="s">
        <v>34</v>
      </c>
      <c r="V23" s="11" t="s">
        <v>141</v>
      </c>
      <c r="W23" s="11" t="s">
        <v>286</v>
      </c>
      <c r="X23" s="11" t="s">
        <v>31</v>
      </c>
      <c r="Y23" s="11" t="s">
        <v>663</v>
      </c>
      <c r="Z23" s="11" t="s">
        <v>518</v>
      </c>
      <c r="AA23" s="11" t="s">
        <v>377</v>
      </c>
      <c r="AB23" s="11" t="s">
        <v>520</v>
      </c>
      <c r="AC23" s="11" t="s">
        <v>713</v>
      </c>
      <c r="AD23" s="11" t="s">
        <v>489</v>
      </c>
      <c r="AE23" s="11" t="s">
        <v>336</v>
      </c>
      <c r="AF23" s="11" t="s">
        <v>40</v>
      </c>
      <c r="AG23" s="11" t="s">
        <v>714</v>
      </c>
      <c r="AH23" s="11" t="s">
        <v>715</v>
      </c>
      <c r="AI23" s="11" t="s">
        <v>18</v>
      </c>
      <c r="AJ23" s="11" t="s">
        <v>202</v>
      </c>
      <c r="AK23" s="15">
        <f t="shared" si="6"/>
        <v>6.9444444444444198E-3</v>
      </c>
      <c r="AL23" s="16">
        <f t="shared" si="0"/>
        <v>0.17291666666666672</v>
      </c>
      <c r="AM23" s="17">
        <f t="shared" si="1"/>
        <v>1.8749999999999933E-2</v>
      </c>
      <c r="AN23" s="11" t="s">
        <v>49</v>
      </c>
      <c r="AO23" s="11" t="s">
        <v>45</v>
      </c>
      <c r="AP23" s="11" t="s">
        <v>716</v>
      </c>
      <c r="AQ23" s="11" t="s">
        <v>383</v>
      </c>
      <c r="AR23" s="11" t="s">
        <v>206</v>
      </c>
      <c r="AS23" s="11" t="s">
        <v>717</v>
      </c>
      <c r="AT23" s="11" t="s">
        <v>459</v>
      </c>
      <c r="AU23" s="11" t="s">
        <v>388</v>
      </c>
      <c r="AV23" s="11" t="s">
        <v>560</v>
      </c>
      <c r="AW23" s="11" t="s">
        <v>108</v>
      </c>
      <c r="AX23" s="11" t="s">
        <v>648</v>
      </c>
      <c r="AY23" s="11" t="s">
        <v>718</v>
      </c>
      <c r="AZ23" s="11" t="s">
        <v>719</v>
      </c>
      <c r="BA23" s="11" t="s">
        <v>720</v>
      </c>
      <c r="BB23" s="11" t="s">
        <v>18</v>
      </c>
      <c r="BC23" s="11" t="s">
        <v>721</v>
      </c>
      <c r="BD23" s="15">
        <f t="shared" si="7"/>
        <v>6.2499999999999778E-3</v>
      </c>
      <c r="BE23" s="16">
        <f t="shared" si="2"/>
        <v>0.16805555555555551</v>
      </c>
      <c r="BF23" s="17">
        <f t="shared" si="3"/>
        <v>1.8750000000000044E-2</v>
      </c>
      <c r="BG23" s="11" t="s">
        <v>64</v>
      </c>
      <c r="BH23" s="11" t="s">
        <v>722</v>
      </c>
      <c r="BI23" s="11" t="s">
        <v>115</v>
      </c>
      <c r="BJ23" s="11" t="s">
        <v>434</v>
      </c>
      <c r="BK23" s="11" t="s">
        <v>723</v>
      </c>
      <c r="BL23" s="11" t="s">
        <v>396</v>
      </c>
      <c r="BM23" s="11" t="s">
        <v>724</v>
      </c>
      <c r="BN23" s="11" t="s">
        <v>725</v>
      </c>
      <c r="BO23" s="11" t="s">
        <v>539</v>
      </c>
      <c r="BP23" s="11" t="s">
        <v>122</v>
      </c>
      <c r="BQ23" s="11" t="s">
        <v>726</v>
      </c>
      <c r="BR23" s="11" t="s">
        <v>727</v>
      </c>
      <c r="BS23" s="11" t="s">
        <v>728</v>
      </c>
      <c r="BT23" s="11" t="s">
        <v>729</v>
      </c>
      <c r="BU23" s="11" t="s">
        <v>18</v>
      </c>
      <c r="BV23" s="11" t="s">
        <v>730</v>
      </c>
      <c r="BW23" s="15">
        <f t="shared" si="8"/>
        <v>6.2499999999999778E-3</v>
      </c>
      <c r="BX23" s="16">
        <f t="shared" si="4"/>
        <v>0.17708333333333326</v>
      </c>
      <c r="BY23" s="17">
        <f t="shared" si="5"/>
        <v>1.3888888888889062E-2</v>
      </c>
      <c r="BZ23" s="14" t="s">
        <v>231</v>
      </c>
      <c r="CA23" s="14" t="s">
        <v>704</v>
      </c>
      <c r="CB23" s="14" t="s">
        <v>403</v>
      </c>
      <c r="CC23" s="14" t="s">
        <v>731</v>
      </c>
      <c r="CD23" s="14" t="s">
        <v>732</v>
      </c>
      <c r="CE23" s="14" t="s">
        <v>733</v>
      </c>
      <c r="CF23" s="14" t="s">
        <v>734</v>
      </c>
      <c r="CG23" s="18">
        <v>0.9916666666666667</v>
      </c>
      <c r="CH23" s="11" t="s">
        <v>18</v>
      </c>
      <c r="CI23" s="11" t="s">
        <v>18</v>
      </c>
      <c r="CJ23" s="11" t="s">
        <v>18</v>
      </c>
      <c r="CK23" s="11" t="s">
        <v>18</v>
      </c>
      <c r="CL23" s="11" t="s">
        <v>18</v>
      </c>
      <c r="CM23" s="11" t="s">
        <v>18</v>
      </c>
      <c r="CN23" s="11" t="s">
        <v>18</v>
      </c>
      <c r="CO23" s="11"/>
    </row>
    <row r="24" spans="1:93" s="12" customFormat="1" x14ac:dyDescent="0.3">
      <c r="A24" s="14" t="s">
        <v>735</v>
      </c>
      <c r="B24" s="11" t="s">
        <v>19</v>
      </c>
      <c r="C24" s="11" t="s">
        <v>18</v>
      </c>
      <c r="D24" s="11" t="s">
        <v>18</v>
      </c>
      <c r="E24" s="11" t="s">
        <v>18</v>
      </c>
      <c r="F24" s="11" t="s">
        <v>18</v>
      </c>
      <c r="G24" s="11" t="s">
        <v>18</v>
      </c>
      <c r="H24" s="11" t="s">
        <v>18</v>
      </c>
      <c r="I24" s="11" t="s">
        <v>18</v>
      </c>
      <c r="J24" s="11" t="s">
        <v>18</v>
      </c>
      <c r="K24" s="11" t="s">
        <v>410</v>
      </c>
      <c r="L24" s="11" t="s">
        <v>82</v>
      </c>
      <c r="M24" s="11" t="s">
        <v>736</v>
      </c>
      <c r="N24" s="11" t="s">
        <v>25</v>
      </c>
      <c r="O24" s="11" t="s">
        <v>737</v>
      </c>
      <c r="P24" s="11" t="s">
        <v>688</v>
      </c>
      <c r="Q24" s="11" t="s">
        <v>738</v>
      </c>
      <c r="R24" s="15">
        <f t="shared" si="10"/>
        <v>6.9444444444444198E-3</v>
      </c>
      <c r="S24" s="16">
        <f t="shared" si="11"/>
        <v>7.9166666666666663E-2</v>
      </c>
      <c r="T24" s="17">
        <f t="shared" si="9"/>
        <v>1.8749999999999989E-2</v>
      </c>
      <c r="U24" s="11" t="s">
        <v>34</v>
      </c>
      <c r="V24" s="11" t="s">
        <v>690</v>
      </c>
      <c r="W24" s="11" t="s">
        <v>739</v>
      </c>
      <c r="X24" s="11" t="s">
        <v>740</v>
      </c>
      <c r="Y24" s="11" t="s">
        <v>691</v>
      </c>
      <c r="Z24" s="11" t="s">
        <v>741</v>
      </c>
      <c r="AA24" s="11" t="s">
        <v>417</v>
      </c>
      <c r="AB24" s="11" t="s">
        <v>742</v>
      </c>
      <c r="AC24" s="11" t="s">
        <v>419</v>
      </c>
      <c r="AD24" s="11" t="s">
        <v>743</v>
      </c>
      <c r="AE24" s="11" t="s">
        <v>583</v>
      </c>
      <c r="AF24" s="11" t="s">
        <v>614</v>
      </c>
      <c r="AG24" s="11" t="s">
        <v>151</v>
      </c>
      <c r="AH24" s="11" t="s">
        <v>744</v>
      </c>
      <c r="AI24" s="11" t="s">
        <v>18</v>
      </c>
      <c r="AJ24" s="11" t="s">
        <v>666</v>
      </c>
      <c r="AK24" s="15">
        <f t="shared" si="6"/>
        <v>6.9444444444444198E-3</v>
      </c>
      <c r="AL24" s="16">
        <f t="shared" si="0"/>
        <v>0.17222222222222228</v>
      </c>
      <c r="AM24" s="17">
        <f t="shared" si="1"/>
        <v>1.8749999999999933E-2</v>
      </c>
      <c r="AN24" s="11" t="s">
        <v>49</v>
      </c>
      <c r="AO24" s="11" t="s">
        <v>745</v>
      </c>
      <c r="AP24" s="11" t="s">
        <v>746</v>
      </c>
      <c r="AQ24" s="11" t="s">
        <v>558</v>
      </c>
      <c r="AR24" s="11" t="s">
        <v>426</v>
      </c>
      <c r="AS24" s="11" t="s">
        <v>494</v>
      </c>
      <c r="AT24" s="11" t="s">
        <v>747</v>
      </c>
      <c r="AU24" s="11" t="s">
        <v>748</v>
      </c>
      <c r="AV24" s="11" t="s">
        <v>160</v>
      </c>
      <c r="AW24" s="11" t="s">
        <v>344</v>
      </c>
      <c r="AX24" s="11" t="s">
        <v>55</v>
      </c>
      <c r="AY24" s="11" t="s">
        <v>621</v>
      </c>
      <c r="AZ24" s="11" t="s">
        <v>749</v>
      </c>
      <c r="BA24" s="11" t="s">
        <v>163</v>
      </c>
      <c r="BB24" s="11" t="s">
        <v>18</v>
      </c>
      <c r="BC24" s="11" t="s">
        <v>113</v>
      </c>
      <c r="BD24" s="15">
        <f t="shared" si="7"/>
        <v>6.2499999999999778E-3</v>
      </c>
      <c r="BE24" s="16">
        <f t="shared" si="2"/>
        <v>0.16805555555555562</v>
      </c>
      <c r="BF24" s="17">
        <f t="shared" si="3"/>
        <v>1.8750000000000044E-2</v>
      </c>
      <c r="BG24" s="11" t="s">
        <v>64</v>
      </c>
      <c r="BH24" s="11" t="s">
        <v>393</v>
      </c>
      <c r="BI24" s="11" t="s">
        <v>215</v>
      </c>
      <c r="BJ24" s="11" t="s">
        <v>750</v>
      </c>
      <c r="BK24" s="11" t="s">
        <v>351</v>
      </c>
      <c r="BL24" s="11" t="s">
        <v>751</v>
      </c>
      <c r="BM24" s="11" t="s">
        <v>752</v>
      </c>
      <c r="BN24" s="11" t="s">
        <v>753</v>
      </c>
      <c r="BO24" s="11" t="s">
        <v>172</v>
      </c>
      <c r="BP24" s="11" t="s">
        <v>355</v>
      </c>
      <c r="BQ24" s="11" t="s">
        <v>680</v>
      </c>
      <c r="BR24" s="11" t="s">
        <v>754</v>
      </c>
      <c r="BS24" s="11" t="s">
        <v>755</v>
      </c>
      <c r="BT24" s="11" t="s">
        <v>756</v>
      </c>
      <c r="BU24" s="11" t="s">
        <v>18</v>
      </c>
      <c r="BV24" s="11" t="s">
        <v>757</v>
      </c>
      <c r="BW24" s="15">
        <f t="shared" si="8"/>
        <v>6.2500000000000888E-3</v>
      </c>
      <c r="BX24" s="16">
        <f t="shared" si="4"/>
        <v>0.17638888888888871</v>
      </c>
      <c r="BY24" s="17">
        <f t="shared" si="5"/>
        <v>1.3888888888889062E-2</v>
      </c>
      <c r="BZ24" s="14" t="s">
        <v>231</v>
      </c>
      <c r="CA24" s="14" t="s">
        <v>403</v>
      </c>
      <c r="CB24" s="14" t="s">
        <v>544</v>
      </c>
      <c r="CC24" s="14" t="s">
        <v>130</v>
      </c>
      <c r="CD24" s="14" t="s">
        <v>571</v>
      </c>
      <c r="CE24" s="18">
        <v>0.96666666666666667</v>
      </c>
      <c r="CF24" s="18">
        <v>0.97638888888888886</v>
      </c>
      <c r="CG24" s="18">
        <v>0.99722222222222223</v>
      </c>
      <c r="CH24" s="11" t="s">
        <v>18</v>
      </c>
      <c r="CI24" s="11" t="s">
        <v>18</v>
      </c>
      <c r="CJ24" s="11" t="s">
        <v>18</v>
      </c>
      <c r="CK24" s="11" t="s">
        <v>18</v>
      </c>
      <c r="CL24" s="11"/>
      <c r="CM24" s="11" t="s">
        <v>18</v>
      </c>
      <c r="CN24" s="11" t="s">
        <v>18</v>
      </c>
      <c r="CO24" s="11"/>
    </row>
    <row r="25" spans="1:93" s="12" customFormat="1" x14ac:dyDescent="0.3">
      <c r="A25" s="14" t="s">
        <v>758</v>
      </c>
      <c r="B25" s="11" t="s">
        <v>19</v>
      </c>
      <c r="C25" s="11" t="s">
        <v>18</v>
      </c>
      <c r="D25" s="11" t="s">
        <v>18</v>
      </c>
      <c r="E25" s="11" t="s">
        <v>18</v>
      </c>
      <c r="F25" s="11" t="s">
        <v>18</v>
      </c>
      <c r="G25" s="11" t="s">
        <v>18</v>
      </c>
      <c r="H25" s="11" t="s">
        <v>18</v>
      </c>
      <c r="I25" s="11" t="s">
        <v>18</v>
      </c>
      <c r="J25" s="11" t="s">
        <v>18</v>
      </c>
      <c r="K25" s="11" t="s">
        <v>135</v>
      </c>
      <c r="L25" s="11" t="s">
        <v>759</v>
      </c>
      <c r="M25" s="11" t="s">
        <v>25</v>
      </c>
      <c r="N25" s="11" t="s">
        <v>711</v>
      </c>
      <c r="O25" s="11" t="s">
        <v>546</v>
      </c>
      <c r="P25" s="11" t="s">
        <v>760</v>
      </c>
      <c r="Q25" s="11" t="s">
        <v>29</v>
      </c>
      <c r="R25" s="15">
        <f t="shared" si="10"/>
        <v>6.9444444444444198E-3</v>
      </c>
      <c r="S25" s="16">
        <f t="shared" si="11"/>
        <v>8.0555555555555491E-2</v>
      </c>
      <c r="T25" s="17">
        <f t="shared" si="9"/>
        <v>1.8750000000000044E-2</v>
      </c>
      <c r="U25" s="11" t="s">
        <v>34</v>
      </c>
      <c r="V25" s="11" t="s">
        <v>31</v>
      </c>
      <c r="W25" s="11" t="s">
        <v>761</v>
      </c>
      <c r="X25" s="11" t="s">
        <v>580</v>
      </c>
      <c r="Y25" s="11" t="s">
        <v>518</v>
      </c>
      <c r="Z25" s="11" t="s">
        <v>487</v>
      </c>
      <c r="AA25" s="11" t="s">
        <v>450</v>
      </c>
      <c r="AB25" s="11" t="s">
        <v>198</v>
      </c>
      <c r="AC25" s="11" t="s">
        <v>552</v>
      </c>
      <c r="AD25" s="11" t="s">
        <v>762</v>
      </c>
      <c r="AE25" s="11" t="s">
        <v>523</v>
      </c>
      <c r="AF25" s="11" t="s">
        <v>763</v>
      </c>
      <c r="AG25" s="11" t="s">
        <v>764</v>
      </c>
      <c r="AH25" s="11" t="s">
        <v>380</v>
      </c>
      <c r="AI25" s="11" t="s">
        <v>18</v>
      </c>
      <c r="AJ25" s="11" t="s">
        <v>423</v>
      </c>
      <c r="AK25" s="15">
        <f t="shared" si="6"/>
        <v>6.9444444444444753E-3</v>
      </c>
      <c r="AL25" s="16">
        <f t="shared" si="0"/>
        <v>0.17152777777777778</v>
      </c>
      <c r="AM25" s="17">
        <f t="shared" si="1"/>
        <v>1.8750000000000044E-2</v>
      </c>
      <c r="AN25" s="11" t="s">
        <v>49</v>
      </c>
      <c r="AO25" s="11" t="s">
        <v>252</v>
      </c>
      <c r="AP25" s="11" t="s">
        <v>765</v>
      </c>
      <c r="AQ25" s="11" t="s">
        <v>156</v>
      </c>
      <c r="AR25" s="11" t="s">
        <v>766</v>
      </c>
      <c r="AS25" s="11" t="s">
        <v>528</v>
      </c>
      <c r="AT25" s="11" t="s">
        <v>105</v>
      </c>
      <c r="AU25" s="11" t="s">
        <v>767</v>
      </c>
      <c r="AV25" s="11" t="s">
        <v>53</v>
      </c>
      <c r="AW25" s="11" t="s">
        <v>768</v>
      </c>
      <c r="AX25" s="11" t="s">
        <v>696</v>
      </c>
      <c r="AY25" s="11" t="s">
        <v>162</v>
      </c>
      <c r="AZ25" s="11" t="s">
        <v>307</v>
      </c>
      <c r="BA25" s="11" t="s">
        <v>769</v>
      </c>
      <c r="BB25" s="11" t="s">
        <v>18</v>
      </c>
      <c r="BC25" s="11" t="s">
        <v>500</v>
      </c>
      <c r="BD25" s="15">
        <f t="shared" si="7"/>
        <v>6.2500000000000888E-3</v>
      </c>
      <c r="BE25" s="16">
        <f t="shared" si="2"/>
        <v>0.16805555555555551</v>
      </c>
      <c r="BF25" s="17">
        <f t="shared" si="3"/>
        <v>1.8749999999999933E-2</v>
      </c>
      <c r="BG25" s="11" t="s">
        <v>64</v>
      </c>
      <c r="BH25" s="11" t="s">
        <v>167</v>
      </c>
      <c r="BI25" s="11" t="s">
        <v>435</v>
      </c>
      <c r="BJ25" s="11" t="s">
        <v>265</v>
      </c>
      <c r="BK25" s="11" t="s">
        <v>770</v>
      </c>
      <c r="BL25" s="11" t="s">
        <v>537</v>
      </c>
      <c r="BM25" s="11" t="s">
        <v>66</v>
      </c>
      <c r="BN25" s="11" t="s">
        <v>771</v>
      </c>
      <c r="BO25" s="11" t="s">
        <v>68</v>
      </c>
      <c r="BP25" s="11" t="s">
        <v>505</v>
      </c>
      <c r="BQ25" s="11" t="s">
        <v>703</v>
      </c>
      <c r="BR25" s="11" t="s">
        <v>772</v>
      </c>
      <c r="BS25" s="11" t="s">
        <v>319</v>
      </c>
      <c r="BT25" s="11" t="s">
        <v>773</v>
      </c>
      <c r="BU25" s="11" t="s">
        <v>18</v>
      </c>
      <c r="BV25" s="11" t="s">
        <v>322</v>
      </c>
      <c r="BW25" s="15">
        <f t="shared" si="8"/>
        <v>6.2499999999998668E-3</v>
      </c>
      <c r="BX25" s="16">
        <f t="shared" si="4"/>
        <v>0.1756944444444446</v>
      </c>
      <c r="BY25" s="17">
        <f t="shared" si="5"/>
        <v>1.388888888888884E-2</v>
      </c>
      <c r="BZ25" s="14" t="s">
        <v>231</v>
      </c>
      <c r="CA25" s="14" t="s">
        <v>544</v>
      </c>
      <c r="CB25" s="14" t="s">
        <v>774</v>
      </c>
      <c r="CC25" s="14" t="s">
        <v>323</v>
      </c>
      <c r="CD25" s="14" t="s">
        <v>78</v>
      </c>
      <c r="CE25" s="18">
        <v>0.97222222222222221</v>
      </c>
      <c r="CF25" s="18">
        <v>0.9819444444444444</v>
      </c>
      <c r="CG25" s="19">
        <v>1.0027777777777778</v>
      </c>
      <c r="CH25" s="11" t="s">
        <v>18</v>
      </c>
      <c r="CI25" s="11" t="s">
        <v>18</v>
      </c>
      <c r="CJ25" s="11" t="s">
        <v>18</v>
      </c>
      <c r="CK25" s="11" t="s">
        <v>18</v>
      </c>
      <c r="CL25" s="11" t="s">
        <v>18</v>
      </c>
      <c r="CM25" s="11" t="s">
        <v>18</v>
      </c>
      <c r="CN25" s="11" t="s">
        <v>18</v>
      </c>
      <c r="CO25" s="11"/>
    </row>
    <row r="26" spans="1:93" s="12" customFormat="1" x14ac:dyDescent="0.3">
      <c r="A26" s="14" t="s">
        <v>775</v>
      </c>
      <c r="B26" s="11" t="s">
        <v>19</v>
      </c>
      <c r="C26" s="11" t="s">
        <v>18</v>
      </c>
      <c r="D26" s="11" t="s">
        <v>18</v>
      </c>
      <c r="E26" s="11" t="s">
        <v>18</v>
      </c>
      <c r="F26" s="11" t="s">
        <v>18</v>
      </c>
      <c r="G26" s="11" t="s">
        <v>18</v>
      </c>
      <c r="H26" s="11" t="s">
        <v>18</v>
      </c>
      <c r="I26" s="11" t="s">
        <v>18</v>
      </c>
      <c r="J26" s="11" t="s">
        <v>18</v>
      </c>
      <c r="K26" s="11" t="s">
        <v>776</v>
      </c>
      <c r="L26" s="11" t="s">
        <v>514</v>
      </c>
      <c r="M26" s="11" t="s">
        <v>137</v>
      </c>
      <c r="N26" s="11" t="s">
        <v>187</v>
      </c>
      <c r="O26" s="11" t="s">
        <v>188</v>
      </c>
      <c r="P26" s="11" t="s">
        <v>777</v>
      </c>
      <c r="Q26" s="11" t="s">
        <v>414</v>
      </c>
      <c r="R26" s="15">
        <f t="shared" si="10"/>
        <v>6.9444444444445308E-3</v>
      </c>
      <c r="S26" s="16">
        <f t="shared" si="11"/>
        <v>8.1944444444444486E-2</v>
      </c>
      <c r="T26" s="17">
        <f t="shared" si="9"/>
        <v>1.8749999999999933E-2</v>
      </c>
      <c r="U26" s="11" t="s">
        <v>34</v>
      </c>
      <c r="V26" s="11" t="s">
        <v>740</v>
      </c>
      <c r="W26" s="11" t="s">
        <v>193</v>
      </c>
      <c r="X26" s="11" t="s">
        <v>242</v>
      </c>
      <c r="Y26" s="11" t="s">
        <v>741</v>
      </c>
      <c r="Z26" s="11" t="s">
        <v>778</v>
      </c>
      <c r="AA26" s="11" t="s">
        <v>488</v>
      </c>
      <c r="AB26" s="11" t="s">
        <v>779</v>
      </c>
      <c r="AC26" s="11" t="s">
        <v>642</v>
      </c>
      <c r="AD26" s="11" t="s">
        <v>337</v>
      </c>
      <c r="AE26" s="11" t="s">
        <v>714</v>
      </c>
      <c r="AF26" s="11" t="s">
        <v>780</v>
      </c>
      <c r="AG26" s="11" t="s">
        <v>781</v>
      </c>
      <c r="AH26" s="11" t="s">
        <v>782</v>
      </c>
      <c r="AI26" s="11" t="s">
        <v>18</v>
      </c>
      <c r="AJ26" s="11" t="s">
        <v>45</v>
      </c>
      <c r="AK26" s="15">
        <f t="shared" si="6"/>
        <v>6.9444444444444198E-3</v>
      </c>
      <c r="AL26" s="16">
        <f t="shared" si="0"/>
        <v>0.17083333333333334</v>
      </c>
      <c r="AM26" s="17">
        <f t="shared" si="1"/>
        <v>1.8750000000000044E-2</v>
      </c>
      <c r="AN26" s="11" t="s">
        <v>49</v>
      </c>
      <c r="AO26" s="11" t="s">
        <v>102</v>
      </c>
      <c r="AP26" s="11" t="s">
        <v>783</v>
      </c>
      <c r="AQ26" s="11" t="s">
        <v>618</v>
      </c>
      <c r="AR26" s="11" t="s">
        <v>784</v>
      </c>
      <c r="AS26" s="11" t="s">
        <v>303</v>
      </c>
      <c r="AT26" s="11" t="s">
        <v>256</v>
      </c>
      <c r="AU26" s="11" t="s">
        <v>785</v>
      </c>
      <c r="AV26" s="11" t="s">
        <v>305</v>
      </c>
      <c r="AW26" s="11" t="s">
        <v>786</v>
      </c>
      <c r="AX26" s="11" t="s">
        <v>719</v>
      </c>
      <c r="AY26" s="11" t="s">
        <v>787</v>
      </c>
      <c r="AZ26" s="11" t="s">
        <v>564</v>
      </c>
      <c r="BA26" s="11" t="s">
        <v>392</v>
      </c>
      <c r="BB26" s="11" t="s">
        <v>18</v>
      </c>
      <c r="BC26" s="11" t="s">
        <v>722</v>
      </c>
      <c r="BD26" s="15">
        <f t="shared" si="7"/>
        <v>6.2499999999999778E-3</v>
      </c>
      <c r="BE26" s="16">
        <f t="shared" si="2"/>
        <v>0.16805555555555551</v>
      </c>
      <c r="BF26" s="17">
        <f t="shared" si="3"/>
        <v>1.8750000000000044E-2</v>
      </c>
      <c r="BG26" s="11" t="s">
        <v>64</v>
      </c>
      <c r="BH26" s="11" t="s">
        <v>264</v>
      </c>
      <c r="BI26" s="11" t="s">
        <v>788</v>
      </c>
      <c r="BJ26" s="11" t="s">
        <v>350</v>
      </c>
      <c r="BK26" s="11" t="s">
        <v>502</v>
      </c>
      <c r="BL26" s="11" t="s">
        <v>436</v>
      </c>
      <c r="BM26" s="11" t="s">
        <v>789</v>
      </c>
      <c r="BN26" s="11" t="s">
        <v>790</v>
      </c>
      <c r="BO26" s="11" t="s">
        <v>317</v>
      </c>
      <c r="BP26" s="11" t="s">
        <v>791</v>
      </c>
      <c r="BQ26" s="11" t="s">
        <v>728</v>
      </c>
      <c r="BR26" s="11" t="s">
        <v>792</v>
      </c>
      <c r="BS26" s="11" t="s">
        <v>72</v>
      </c>
      <c r="BT26" s="11" t="s">
        <v>73</v>
      </c>
      <c r="BU26" s="11" t="s">
        <v>18</v>
      </c>
      <c r="BV26" s="11" t="s">
        <v>226</v>
      </c>
      <c r="BW26" s="15">
        <f t="shared" si="8"/>
        <v>6.2500000000000888E-3</v>
      </c>
      <c r="BX26" s="16">
        <f t="shared" si="4"/>
        <v>0.17500000000000004</v>
      </c>
      <c r="BY26" s="17">
        <f t="shared" si="5"/>
        <v>1.388888888888884E-2</v>
      </c>
      <c r="BZ26" s="14" t="s">
        <v>231</v>
      </c>
      <c r="CA26" s="14" t="s">
        <v>774</v>
      </c>
      <c r="CB26" s="14" t="s">
        <v>630</v>
      </c>
      <c r="CC26" s="14" t="s">
        <v>362</v>
      </c>
      <c r="CD26" s="18">
        <v>0.96388888888888891</v>
      </c>
      <c r="CE26" s="18">
        <v>0.97777777777777775</v>
      </c>
      <c r="CF26" s="18">
        <v>0.98749999999999993</v>
      </c>
      <c r="CG26" s="19">
        <v>1.0083333333333333</v>
      </c>
      <c r="CH26" s="11" t="s">
        <v>18</v>
      </c>
      <c r="CI26" s="11" t="s">
        <v>18</v>
      </c>
      <c r="CJ26" s="11" t="s">
        <v>18</v>
      </c>
      <c r="CK26" s="11" t="s">
        <v>18</v>
      </c>
      <c r="CL26" s="11" t="s">
        <v>18</v>
      </c>
      <c r="CM26" s="11" t="s">
        <v>18</v>
      </c>
      <c r="CN26" s="11" t="s">
        <v>18</v>
      </c>
      <c r="CO26" s="11"/>
    </row>
    <row r="27" spans="1:93" s="12" customFormat="1" x14ac:dyDescent="0.3">
      <c r="A27" s="14" t="s">
        <v>793</v>
      </c>
      <c r="B27" s="11" t="s">
        <v>19</v>
      </c>
      <c r="C27" s="11" t="s">
        <v>479</v>
      </c>
      <c r="D27" s="11" t="s">
        <v>18</v>
      </c>
      <c r="E27" s="11" t="s">
        <v>18</v>
      </c>
      <c r="F27" s="11" t="s">
        <v>18</v>
      </c>
      <c r="G27" s="11" t="s">
        <v>18</v>
      </c>
      <c r="H27" s="11" t="s">
        <v>21</v>
      </c>
      <c r="I27" s="11" t="s">
        <v>634</v>
      </c>
      <c r="J27" s="11" t="s">
        <v>233</v>
      </c>
      <c r="K27" s="11" t="s">
        <v>794</v>
      </c>
      <c r="L27" s="11" t="s">
        <v>328</v>
      </c>
      <c r="M27" s="11" t="s">
        <v>737</v>
      </c>
      <c r="N27" s="11" t="s">
        <v>546</v>
      </c>
      <c r="O27" s="11" t="s">
        <v>86</v>
      </c>
      <c r="P27" s="11" t="s">
        <v>516</v>
      </c>
      <c r="Q27" s="11" t="s">
        <v>795</v>
      </c>
      <c r="R27" s="15">
        <f t="shared" si="10"/>
        <v>6.9444444444444198E-3</v>
      </c>
      <c r="S27" s="16">
        <f>Q27-H27</f>
        <v>0.11805555555555561</v>
      </c>
      <c r="T27" s="17">
        <f t="shared" si="9"/>
        <v>1.8749999999999933E-2</v>
      </c>
      <c r="U27" s="11" t="s">
        <v>34</v>
      </c>
      <c r="V27" s="11" t="s">
        <v>580</v>
      </c>
      <c r="W27" s="11" t="s">
        <v>330</v>
      </c>
      <c r="X27" s="11" t="s">
        <v>375</v>
      </c>
      <c r="Y27" s="11" t="s">
        <v>487</v>
      </c>
      <c r="Z27" s="11" t="s">
        <v>796</v>
      </c>
      <c r="AA27" s="11" t="s">
        <v>797</v>
      </c>
      <c r="AB27" s="11" t="s">
        <v>798</v>
      </c>
      <c r="AC27" s="11" t="s">
        <v>522</v>
      </c>
      <c r="AD27" s="11" t="s">
        <v>248</v>
      </c>
      <c r="AE27" s="11" t="s">
        <v>799</v>
      </c>
      <c r="AF27" s="11" t="s">
        <v>800</v>
      </c>
      <c r="AG27" s="11" t="s">
        <v>801</v>
      </c>
      <c r="AH27" s="11" t="s">
        <v>100</v>
      </c>
      <c r="AI27" s="11" t="s">
        <v>18</v>
      </c>
      <c r="AJ27" s="11" t="s">
        <v>745</v>
      </c>
      <c r="AK27" s="15">
        <f t="shared" si="6"/>
        <v>6.9444444444444198E-3</v>
      </c>
      <c r="AL27" s="16">
        <f t="shared" si="0"/>
        <v>0.1701388888888889</v>
      </c>
      <c r="AM27" s="17">
        <f t="shared" si="1"/>
        <v>1.8750000000000044E-2</v>
      </c>
      <c r="AN27" s="11" t="s">
        <v>49</v>
      </c>
      <c r="AO27" s="11" t="s">
        <v>802</v>
      </c>
      <c r="AP27" s="11" t="s">
        <v>253</v>
      </c>
      <c r="AQ27" s="11" t="s">
        <v>644</v>
      </c>
      <c r="AR27" s="11" t="s">
        <v>803</v>
      </c>
      <c r="AS27" s="11" t="s">
        <v>589</v>
      </c>
      <c r="AT27" s="11" t="s">
        <v>159</v>
      </c>
      <c r="AU27" s="11" t="s">
        <v>804</v>
      </c>
      <c r="AV27" s="11" t="s">
        <v>673</v>
      </c>
      <c r="AW27" s="11" t="s">
        <v>805</v>
      </c>
      <c r="AX27" s="11" t="s">
        <v>463</v>
      </c>
      <c r="AY27" s="11" t="s">
        <v>806</v>
      </c>
      <c r="AZ27" s="11" t="s">
        <v>807</v>
      </c>
      <c r="BA27" s="11" t="s">
        <v>808</v>
      </c>
      <c r="BB27" s="11" t="s">
        <v>18</v>
      </c>
      <c r="BC27" s="11" t="s">
        <v>809</v>
      </c>
      <c r="BD27" s="15">
        <f t="shared" si="7"/>
        <v>6.2499999999999778E-3</v>
      </c>
      <c r="BE27" s="16">
        <f t="shared" si="2"/>
        <v>0.16874999999999996</v>
      </c>
      <c r="BF27" s="17">
        <f t="shared" si="3"/>
        <v>1.8750000000000044E-2</v>
      </c>
      <c r="BG27" s="11" t="s">
        <v>64</v>
      </c>
      <c r="BH27" s="11" t="s">
        <v>312</v>
      </c>
      <c r="BI27" s="11" t="s">
        <v>810</v>
      </c>
      <c r="BJ27" s="11" t="s">
        <v>811</v>
      </c>
      <c r="BK27" s="11" t="s">
        <v>812</v>
      </c>
      <c r="BL27" s="11" t="s">
        <v>66</v>
      </c>
      <c r="BM27" s="11" t="s">
        <v>813</v>
      </c>
      <c r="BN27" s="11" t="s">
        <v>814</v>
      </c>
      <c r="BO27" s="11" t="s">
        <v>679</v>
      </c>
      <c r="BP27" s="11" t="s">
        <v>815</v>
      </c>
      <c r="BQ27" s="11" t="s">
        <v>471</v>
      </c>
      <c r="BR27" s="11" t="s">
        <v>816</v>
      </c>
      <c r="BS27" s="11" t="s">
        <v>126</v>
      </c>
      <c r="BT27" s="11" t="s">
        <v>127</v>
      </c>
      <c r="BU27" s="11" t="s">
        <v>18</v>
      </c>
      <c r="BV27" s="11" t="s">
        <v>129</v>
      </c>
      <c r="BW27" s="15">
        <f t="shared" si="8"/>
        <v>6.9444444444444198E-3</v>
      </c>
      <c r="BX27" s="16">
        <f t="shared" si="4"/>
        <v>0.17361111111111116</v>
      </c>
      <c r="BY27" s="17">
        <f t="shared" si="5"/>
        <v>1.388888888888884E-2</v>
      </c>
      <c r="BZ27" s="14" t="s">
        <v>231</v>
      </c>
      <c r="CA27" s="14" t="s">
        <v>630</v>
      </c>
      <c r="CB27" s="14" t="s">
        <v>817</v>
      </c>
      <c r="CC27" s="14" t="s">
        <v>405</v>
      </c>
      <c r="CD27" s="18">
        <v>0.96944444444444444</v>
      </c>
      <c r="CE27" s="18">
        <v>0.98333333333333339</v>
      </c>
      <c r="CF27" s="18">
        <v>0.99305555555555547</v>
      </c>
      <c r="CG27" s="19">
        <v>1.0138888888888888</v>
      </c>
      <c r="CH27" s="11" t="s">
        <v>18</v>
      </c>
      <c r="CI27" s="11" t="s">
        <v>18</v>
      </c>
      <c r="CJ27" s="11" t="s">
        <v>18</v>
      </c>
      <c r="CK27" s="11" t="s">
        <v>18</v>
      </c>
      <c r="CL27" s="11" t="s">
        <v>18</v>
      </c>
      <c r="CM27" s="11" t="s">
        <v>18</v>
      </c>
      <c r="CN27" s="11" t="s">
        <v>18</v>
      </c>
      <c r="CO27" s="11" t="s">
        <v>18</v>
      </c>
    </row>
    <row r="28" spans="1:93" s="12" customFormat="1" x14ac:dyDescent="0.3">
      <c r="A28" s="13" t="s">
        <v>818</v>
      </c>
      <c r="B28" s="13" t="s">
        <v>19</v>
      </c>
      <c r="C28" s="13" t="s">
        <v>819</v>
      </c>
      <c r="D28" s="13" t="s">
        <v>18</v>
      </c>
      <c r="E28" s="13" t="s">
        <v>18</v>
      </c>
      <c r="F28" s="13" t="s">
        <v>18</v>
      </c>
      <c r="G28" s="13" t="s">
        <v>21</v>
      </c>
      <c r="H28" s="13" t="s">
        <v>80</v>
      </c>
      <c r="I28" s="13" t="s">
        <v>820</v>
      </c>
      <c r="J28" s="13" t="s">
        <v>82</v>
      </c>
      <c r="K28" s="13" t="s">
        <v>821</v>
      </c>
      <c r="L28" s="13" t="s">
        <v>235</v>
      </c>
      <c r="M28" s="13" t="s">
        <v>636</v>
      </c>
      <c r="N28" s="13" t="s">
        <v>822</v>
      </c>
      <c r="O28" s="13" t="s">
        <v>637</v>
      </c>
      <c r="P28" s="13" t="s">
        <v>239</v>
      </c>
      <c r="Q28" s="13" t="s">
        <v>823</v>
      </c>
      <c r="R28" s="20">
        <f t="shared" si="10"/>
        <v>6.9444444444444198E-3</v>
      </c>
      <c r="S28" s="21">
        <f>Q28-G28</f>
        <v>0.12500000000000003</v>
      </c>
      <c r="T28" s="22">
        <f t="shared" si="9"/>
        <v>1.8750000000000044E-2</v>
      </c>
      <c r="U28" s="13" t="s">
        <v>34</v>
      </c>
      <c r="V28" s="13" t="s">
        <v>242</v>
      </c>
      <c r="W28" s="13" t="s">
        <v>639</v>
      </c>
      <c r="X28" s="13" t="s">
        <v>415</v>
      </c>
      <c r="Y28" s="13" t="s">
        <v>778</v>
      </c>
      <c r="Z28" s="13" t="s">
        <v>93</v>
      </c>
      <c r="AA28" s="13" t="s">
        <v>612</v>
      </c>
      <c r="AB28" s="13" t="s">
        <v>824</v>
      </c>
      <c r="AC28" s="13" t="s">
        <v>294</v>
      </c>
      <c r="AD28" s="13" t="s">
        <v>201</v>
      </c>
      <c r="AE28" s="13" t="s">
        <v>764</v>
      </c>
      <c r="AF28" s="13" t="s">
        <v>825</v>
      </c>
      <c r="AG28" s="13" t="s">
        <v>153</v>
      </c>
      <c r="AH28" s="13" t="s">
        <v>298</v>
      </c>
      <c r="AI28" s="13" t="s">
        <v>18</v>
      </c>
      <c r="AJ28" s="13" t="s">
        <v>252</v>
      </c>
      <c r="AK28" s="20">
        <f t="shared" si="6"/>
        <v>6.9444444444445308E-3</v>
      </c>
      <c r="AL28" s="21">
        <f t="shared" si="0"/>
        <v>0.16944444444444445</v>
      </c>
      <c r="AM28" s="22">
        <f t="shared" si="1"/>
        <v>1.8749999999999933E-2</v>
      </c>
      <c r="AN28" s="13" t="s">
        <v>49</v>
      </c>
      <c r="AO28" s="13" t="s">
        <v>826</v>
      </c>
      <c r="AP28" s="13" t="s">
        <v>103</v>
      </c>
      <c r="AQ28" s="13" t="s">
        <v>670</v>
      </c>
      <c r="AR28" s="13" t="s">
        <v>460</v>
      </c>
      <c r="AS28" s="13" t="s">
        <v>619</v>
      </c>
      <c r="AT28" s="13" t="s">
        <v>827</v>
      </c>
      <c r="AU28" s="13" t="s">
        <v>306</v>
      </c>
      <c r="AV28" s="13" t="s">
        <v>695</v>
      </c>
      <c r="AW28" s="13" t="s">
        <v>828</v>
      </c>
      <c r="AX28" s="13" t="s">
        <v>307</v>
      </c>
      <c r="AY28" s="13" t="s">
        <v>533</v>
      </c>
      <c r="AZ28" s="13" t="s">
        <v>212</v>
      </c>
      <c r="BA28" s="13" t="s">
        <v>310</v>
      </c>
      <c r="BB28" s="13" t="s">
        <v>18</v>
      </c>
      <c r="BC28" s="13" t="s">
        <v>434</v>
      </c>
      <c r="BD28" s="20">
        <f t="shared" si="7"/>
        <v>6.2499999999999778E-3</v>
      </c>
      <c r="BE28" s="21">
        <f t="shared" si="2"/>
        <v>0.16944444444444451</v>
      </c>
      <c r="BF28" s="22">
        <f t="shared" si="3"/>
        <v>1.8749999999999933E-2</v>
      </c>
      <c r="BG28" s="13" t="s">
        <v>64</v>
      </c>
      <c r="BH28" s="13" t="s">
        <v>350</v>
      </c>
      <c r="BI28" s="13" t="s">
        <v>829</v>
      </c>
      <c r="BJ28" s="13" t="s">
        <v>770</v>
      </c>
      <c r="BK28" s="13" t="s">
        <v>436</v>
      </c>
      <c r="BL28" s="13" t="s">
        <v>120</v>
      </c>
      <c r="BM28" s="13" t="s">
        <v>597</v>
      </c>
      <c r="BN28" s="13" t="s">
        <v>318</v>
      </c>
      <c r="BO28" s="13" t="s">
        <v>702</v>
      </c>
      <c r="BP28" s="13" t="s">
        <v>830</v>
      </c>
      <c r="BQ28" s="13" t="s">
        <v>319</v>
      </c>
      <c r="BR28" s="13" t="s">
        <v>542</v>
      </c>
      <c r="BS28" s="13" t="s">
        <v>176</v>
      </c>
      <c r="BT28" s="13" t="s">
        <v>177</v>
      </c>
      <c r="BU28" s="13" t="s">
        <v>18</v>
      </c>
      <c r="BV28" s="13" t="s">
        <v>731</v>
      </c>
      <c r="BW28" s="20">
        <f t="shared" si="8"/>
        <v>6.9444444444444198E-3</v>
      </c>
      <c r="BX28" s="21">
        <f t="shared" si="4"/>
        <v>0.17222222222222228</v>
      </c>
      <c r="BY28" s="13" t="s">
        <v>18</v>
      </c>
      <c r="BZ28" s="13" t="s">
        <v>18</v>
      </c>
      <c r="CA28" s="13" t="s">
        <v>18</v>
      </c>
      <c r="CB28" s="13" t="s">
        <v>18</v>
      </c>
      <c r="CC28" s="13" t="s">
        <v>18</v>
      </c>
      <c r="CD28" s="13" t="s">
        <v>18</v>
      </c>
      <c r="CE28" s="13" t="s">
        <v>18</v>
      </c>
      <c r="CF28" s="13" t="s">
        <v>18</v>
      </c>
      <c r="CG28" s="13" t="s">
        <v>18</v>
      </c>
      <c r="CH28" s="13" t="s">
        <v>18</v>
      </c>
      <c r="CI28" s="13" t="s">
        <v>18</v>
      </c>
      <c r="CJ28" s="13" t="s">
        <v>18</v>
      </c>
      <c r="CK28" s="13" t="s">
        <v>18</v>
      </c>
      <c r="CL28" s="13" t="s">
        <v>18</v>
      </c>
      <c r="CM28" s="13" t="s">
        <v>18</v>
      </c>
      <c r="CN28" s="13" t="s">
        <v>18</v>
      </c>
      <c r="CO28" s="13" t="s">
        <v>18</v>
      </c>
    </row>
    <row r="29" spans="1:93" s="12" customFormat="1" x14ac:dyDescent="0.3">
      <c r="A29" s="13" t="s">
        <v>831</v>
      </c>
      <c r="B29" s="13" t="s">
        <v>19</v>
      </c>
      <c r="C29" s="13" t="s">
        <v>832</v>
      </c>
      <c r="D29" s="13" t="s">
        <v>18</v>
      </c>
      <c r="E29" s="13" t="s">
        <v>18</v>
      </c>
      <c r="F29" s="13" t="s">
        <v>18</v>
      </c>
      <c r="G29" s="13" t="s">
        <v>409</v>
      </c>
      <c r="H29" s="13" t="s">
        <v>134</v>
      </c>
      <c r="I29" s="13" t="s">
        <v>368</v>
      </c>
      <c r="J29" s="13" t="s">
        <v>24</v>
      </c>
      <c r="K29" s="13" t="s">
        <v>736</v>
      </c>
      <c r="L29" s="13" t="s">
        <v>283</v>
      </c>
      <c r="M29" s="13" t="s">
        <v>188</v>
      </c>
      <c r="N29" s="13" t="s">
        <v>237</v>
      </c>
      <c r="O29" s="13" t="s">
        <v>189</v>
      </c>
      <c r="P29" s="13" t="s">
        <v>833</v>
      </c>
      <c r="Q29" s="13" t="s">
        <v>549</v>
      </c>
      <c r="R29" s="20">
        <f t="shared" si="10"/>
        <v>6.9444444444444753E-3</v>
      </c>
      <c r="S29" s="21">
        <f>Q29-G29</f>
        <v>0.13055555555555556</v>
      </c>
      <c r="T29" s="22">
        <f t="shared" si="9"/>
        <v>1.8749999999999989E-2</v>
      </c>
      <c r="U29" s="13" t="s">
        <v>34</v>
      </c>
      <c r="V29" s="13" t="s">
        <v>375</v>
      </c>
      <c r="W29" s="13" t="s">
        <v>144</v>
      </c>
      <c r="X29" s="13" t="s">
        <v>195</v>
      </c>
      <c r="Y29" s="13" t="s">
        <v>796</v>
      </c>
      <c r="Z29" s="13" t="s">
        <v>713</v>
      </c>
      <c r="AA29" s="13" t="s">
        <v>641</v>
      </c>
      <c r="AB29" s="13" t="s">
        <v>834</v>
      </c>
      <c r="AC29" s="13" t="s">
        <v>40</v>
      </c>
      <c r="AD29" s="13" t="s">
        <v>835</v>
      </c>
      <c r="AE29" s="13" t="s">
        <v>781</v>
      </c>
      <c r="AF29" s="13" t="s">
        <v>297</v>
      </c>
      <c r="AG29" s="13" t="s">
        <v>422</v>
      </c>
      <c r="AH29" s="13" t="s">
        <v>836</v>
      </c>
      <c r="AI29" s="13" t="s">
        <v>18</v>
      </c>
      <c r="AJ29" s="13" t="s">
        <v>102</v>
      </c>
      <c r="AK29" s="20">
        <f t="shared" si="6"/>
        <v>6.9444444444444198E-3</v>
      </c>
      <c r="AL29" s="21">
        <f t="shared" si="0"/>
        <v>0.16875000000000001</v>
      </c>
      <c r="AM29" s="22">
        <f t="shared" si="1"/>
        <v>1.8749999999999933E-2</v>
      </c>
      <c r="AN29" s="13" t="s">
        <v>49</v>
      </c>
      <c r="AO29" s="13" t="s">
        <v>301</v>
      </c>
      <c r="AP29" s="13" t="s">
        <v>559</v>
      </c>
      <c r="AQ29" s="13" t="s">
        <v>386</v>
      </c>
      <c r="AR29" s="13" t="s">
        <v>837</v>
      </c>
      <c r="AS29" s="13" t="s">
        <v>647</v>
      </c>
      <c r="AT29" s="13" t="s">
        <v>838</v>
      </c>
      <c r="AU29" s="13" t="s">
        <v>109</v>
      </c>
      <c r="AV29" s="13" t="s">
        <v>718</v>
      </c>
      <c r="AW29" s="13" t="s">
        <v>211</v>
      </c>
      <c r="AX29" s="13" t="s">
        <v>564</v>
      </c>
      <c r="AY29" s="13" t="s">
        <v>391</v>
      </c>
      <c r="AZ29" s="13" t="s">
        <v>839</v>
      </c>
      <c r="BA29" s="13" t="s">
        <v>840</v>
      </c>
      <c r="BB29" s="13" t="s">
        <v>18</v>
      </c>
      <c r="BC29" s="13" t="s">
        <v>567</v>
      </c>
      <c r="BD29" s="20">
        <f t="shared" si="7"/>
        <v>6.2499999999999778E-3</v>
      </c>
      <c r="BE29" s="21">
        <f t="shared" si="2"/>
        <v>0.17013888888888884</v>
      </c>
      <c r="BF29" s="22">
        <f t="shared" si="3"/>
        <v>1.8750000000000155E-2</v>
      </c>
      <c r="BG29" s="13" t="s">
        <v>64</v>
      </c>
      <c r="BH29" s="13" t="s">
        <v>811</v>
      </c>
      <c r="BI29" s="13" t="s">
        <v>466</v>
      </c>
      <c r="BJ29" s="13" t="s">
        <v>841</v>
      </c>
      <c r="BK29" s="13" t="s">
        <v>66</v>
      </c>
      <c r="BL29" s="13" t="s">
        <v>171</v>
      </c>
      <c r="BM29" s="13" t="s">
        <v>626</v>
      </c>
      <c r="BN29" s="13" t="s">
        <v>123</v>
      </c>
      <c r="BO29" s="13" t="s">
        <v>727</v>
      </c>
      <c r="BP29" s="13" t="s">
        <v>842</v>
      </c>
      <c r="BQ29" s="13" t="s">
        <v>72</v>
      </c>
      <c r="BR29" s="13" t="s">
        <v>401</v>
      </c>
      <c r="BS29" s="13" t="s">
        <v>225</v>
      </c>
      <c r="BT29" s="13" t="s">
        <v>226</v>
      </c>
      <c r="BU29" s="13" t="s">
        <v>18</v>
      </c>
      <c r="BV29" s="13" t="s">
        <v>130</v>
      </c>
      <c r="BW29" s="20">
        <f t="shared" si="8"/>
        <v>6.9444444444445308E-3</v>
      </c>
      <c r="BX29" s="21">
        <f t="shared" si="4"/>
        <v>0.17083333333333328</v>
      </c>
      <c r="BY29" s="13" t="s">
        <v>18</v>
      </c>
      <c r="BZ29" s="13" t="s">
        <v>18</v>
      </c>
      <c r="CA29" s="13" t="s">
        <v>18</v>
      </c>
      <c r="CB29" s="13" t="s">
        <v>18</v>
      </c>
      <c r="CC29" s="13" t="s">
        <v>18</v>
      </c>
      <c r="CD29" s="13" t="s">
        <v>18</v>
      </c>
      <c r="CE29" s="13" t="s">
        <v>18</v>
      </c>
      <c r="CF29" s="13" t="s">
        <v>18</v>
      </c>
      <c r="CG29" s="13" t="s">
        <v>18</v>
      </c>
      <c r="CH29" s="13" t="s">
        <v>18</v>
      </c>
      <c r="CI29" s="13" t="s">
        <v>18</v>
      </c>
      <c r="CJ29" s="13" t="s">
        <v>18</v>
      </c>
      <c r="CK29" s="13" t="s">
        <v>18</v>
      </c>
      <c r="CL29" s="13" t="s">
        <v>18</v>
      </c>
      <c r="CM29" s="13" t="s">
        <v>18</v>
      </c>
      <c r="CN29" s="13" t="s">
        <v>18</v>
      </c>
      <c r="CO29" s="13" t="s">
        <v>18</v>
      </c>
    </row>
    <row r="30" spans="1:93" s="12" customFormat="1" x14ac:dyDescent="0.3">
      <c r="A30" s="13" t="s">
        <v>843</v>
      </c>
      <c r="B30" s="13" t="s">
        <v>19</v>
      </c>
      <c r="C30" s="13" t="s">
        <v>832</v>
      </c>
      <c r="D30" s="13" t="s">
        <v>18</v>
      </c>
      <c r="E30" s="13" t="s">
        <v>18</v>
      </c>
      <c r="F30" s="13" t="s">
        <v>18</v>
      </c>
      <c r="G30" s="13" t="s">
        <v>80</v>
      </c>
      <c r="H30" s="13" t="s">
        <v>844</v>
      </c>
      <c r="I30" s="13" t="s">
        <v>845</v>
      </c>
      <c r="J30" s="13" t="s">
        <v>846</v>
      </c>
      <c r="K30" s="13" t="s">
        <v>847</v>
      </c>
      <c r="L30" s="13" t="s">
        <v>236</v>
      </c>
      <c r="M30" s="13" t="s">
        <v>688</v>
      </c>
      <c r="N30" s="13" t="s">
        <v>285</v>
      </c>
      <c r="O30" s="13" t="s">
        <v>638</v>
      </c>
      <c r="P30" s="13" t="s">
        <v>848</v>
      </c>
      <c r="Q30" s="13" t="s">
        <v>849</v>
      </c>
      <c r="R30" s="20">
        <f t="shared" si="10"/>
        <v>6.9444444444444198E-3</v>
      </c>
      <c r="S30" s="21">
        <f>Q30-G30</f>
        <v>0.13125000000000001</v>
      </c>
      <c r="T30" s="22">
        <f t="shared" si="9"/>
        <v>1.8749999999999989E-2</v>
      </c>
      <c r="U30" s="13" t="s">
        <v>34</v>
      </c>
      <c r="V30" s="13" t="s">
        <v>415</v>
      </c>
      <c r="W30" s="13" t="s">
        <v>290</v>
      </c>
      <c r="X30" s="13" t="s">
        <v>333</v>
      </c>
      <c r="Y30" s="13" t="s">
        <v>93</v>
      </c>
      <c r="Z30" s="13" t="s">
        <v>521</v>
      </c>
      <c r="AA30" s="13" t="s">
        <v>582</v>
      </c>
      <c r="AB30" s="13" t="s">
        <v>850</v>
      </c>
      <c r="AC30" s="13" t="s">
        <v>420</v>
      </c>
      <c r="AD30" s="13" t="s">
        <v>851</v>
      </c>
      <c r="AE30" s="13" t="s">
        <v>801</v>
      </c>
      <c r="AF30" s="13" t="s">
        <v>852</v>
      </c>
      <c r="AG30" s="13" t="s">
        <v>525</v>
      </c>
      <c r="AH30" s="13" t="s">
        <v>853</v>
      </c>
      <c r="AI30" s="13" t="s">
        <v>18</v>
      </c>
      <c r="AJ30" s="13" t="s">
        <v>802</v>
      </c>
      <c r="AK30" s="20">
        <f t="shared" si="6"/>
        <v>6.9444444444444198E-3</v>
      </c>
      <c r="AL30" s="21">
        <f t="shared" si="0"/>
        <v>0.16805555555555557</v>
      </c>
      <c r="AM30" s="22">
        <f t="shared" si="1"/>
        <v>1.8750000000000044E-2</v>
      </c>
      <c r="AN30" s="13" t="s">
        <v>49</v>
      </c>
      <c r="AO30" s="13" t="s">
        <v>385</v>
      </c>
      <c r="AP30" s="13" t="s">
        <v>588</v>
      </c>
      <c r="AQ30" s="13" t="s">
        <v>459</v>
      </c>
      <c r="AR30" s="13" t="s">
        <v>854</v>
      </c>
      <c r="AS30" s="13" t="s">
        <v>672</v>
      </c>
      <c r="AT30" s="13" t="s">
        <v>497</v>
      </c>
      <c r="AU30" s="13" t="s">
        <v>431</v>
      </c>
      <c r="AV30" s="13" t="s">
        <v>855</v>
      </c>
      <c r="AW30" s="13" t="s">
        <v>57</v>
      </c>
      <c r="AX30" s="13" t="s">
        <v>807</v>
      </c>
      <c r="AY30" s="13" t="s">
        <v>623</v>
      </c>
      <c r="AZ30" s="13" t="s">
        <v>856</v>
      </c>
      <c r="BA30" s="13" t="s">
        <v>263</v>
      </c>
      <c r="BB30" s="13" t="s">
        <v>18</v>
      </c>
      <c r="BC30" s="13" t="s">
        <v>62</v>
      </c>
      <c r="BD30" s="20">
        <f t="shared" si="7"/>
        <v>6.2500000000000888E-3</v>
      </c>
      <c r="BE30" s="21">
        <f t="shared" si="2"/>
        <v>0.17083333333333328</v>
      </c>
      <c r="BF30" s="22">
        <f t="shared" si="3"/>
        <v>1.8749999999999933E-2</v>
      </c>
      <c r="BG30" s="13" t="s">
        <v>64</v>
      </c>
      <c r="BH30" s="13" t="s">
        <v>770</v>
      </c>
      <c r="BI30" s="13" t="s">
        <v>595</v>
      </c>
      <c r="BJ30" s="13" t="s">
        <v>537</v>
      </c>
      <c r="BK30" s="13" t="s">
        <v>120</v>
      </c>
      <c r="BL30" s="13" t="s">
        <v>220</v>
      </c>
      <c r="BM30" s="13" t="s">
        <v>540</v>
      </c>
      <c r="BN30" s="13" t="s">
        <v>173</v>
      </c>
      <c r="BO30" s="13" t="s">
        <v>815</v>
      </c>
      <c r="BP30" s="13" t="s">
        <v>857</v>
      </c>
      <c r="BQ30" s="13" t="s">
        <v>599</v>
      </c>
      <c r="BR30" s="13" t="s">
        <v>224</v>
      </c>
      <c r="BS30" s="13" t="s">
        <v>757</v>
      </c>
      <c r="BT30" s="13" t="s">
        <v>404</v>
      </c>
      <c r="BU30" s="13" t="s">
        <v>18</v>
      </c>
      <c r="BV30" s="13" t="s">
        <v>323</v>
      </c>
      <c r="BW30" s="20">
        <f t="shared" si="8"/>
        <v>6.9444444444443088E-3</v>
      </c>
      <c r="BX30" s="21">
        <f t="shared" si="4"/>
        <v>0.16944444444444451</v>
      </c>
      <c r="BY30" s="13" t="s">
        <v>18</v>
      </c>
      <c r="BZ30" s="13" t="s">
        <v>18</v>
      </c>
      <c r="CA30" s="13" t="s">
        <v>18</v>
      </c>
      <c r="CB30" s="13" t="s">
        <v>18</v>
      </c>
      <c r="CC30" s="13" t="s">
        <v>18</v>
      </c>
      <c r="CD30" s="13" t="s">
        <v>18</v>
      </c>
      <c r="CE30" s="13" t="s">
        <v>18</v>
      </c>
      <c r="CF30" s="13" t="s">
        <v>18</v>
      </c>
      <c r="CG30" s="13" t="s">
        <v>18</v>
      </c>
      <c r="CH30" s="13" t="s">
        <v>18</v>
      </c>
      <c r="CI30" s="13" t="s">
        <v>18</v>
      </c>
      <c r="CJ30" s="13" t="s">
        <v>18</v>
      </c>
      <c r="CK30" s="13" t="s">
        <v>18</v>
      </c>
      <c r="CL30" s="13" t="s">
        <v>18</v>
      </c>
      <c r="CM30" s="13" t="s">
        <v>18</v>
      </c>
      <c r="CN30" s="13" t="s">
        <v>18</v>
      </c>
      <c r="CO30" s="13" t="s">
        <v>18</v>
      </c>
    </row>
    <row r="31" spans="1:93" s="12" customFormat="1" x14ac:dyDescent="0.3">
      <c r="A31" s="13" t="s">
        <v>858</v>
      </c>
      <c r="B31" s="13" t="s">
        <v>19</v>
      </c>
      <c r="C31" s="13" t="s">
        <v>859</v>
      </c>
      <c r="D31" s="13" t="s">
        <v>18</v>
      </c>
      <c r="E31" s="13" t="s">
        <v>18</v>
      </c>
      <c r="F31" s="13" t="s">
        <v>20</v>
      </c>
      <c r="G31" s="13" t="s">
        <v>634</v>
      </c>
      <c r="H31" s="13" t="s">
        <v>574</v>
      </c>
      <c r="I31" s="13" t="s">
        <v>234</v>
      </c>
      <c r="J31" s="13" t="s">
        <v>411</v>
      </c>
      <c r="K31" s="13" t="s">
        <v>84</v>
      </c>
      <c r="L31" s="13" t="s">
        <v>284</v>
      </c>
      <c r="M31" s="13" t="s">
        <v>447</v>
      </c>
      <c r="N31" s="13" t="s">
        <v>190</v>
      </c>
      <c r="O31" s="13" t="s">
        <v>141</v>
      </c>
      <c r="P31" s="13" t="s">
        <v>142</v>
      </c>
      <c r="Q31" s="13" t="s">
        <v>860</v>
      </c>
      <c r="R31" s="20">
        <f t="shared" si="10"/>
        <v>6.9444444444444198E-3</v>
      </c>
      <c r="S31" s="21">
        <f>Q31-F31</f>
        <v>0.15138888888888888</v>
      </c>
      <c r="T31" s="22">
        <f t="shared" si="9"/>
        <v>1.8750000000000044E-2</v>
      </c>
      <c r="U31" s="13" t="s">
        <v>34</v>
      </c>
      <c r="V31" s="13" t="s">
        <v>195</v>
      </c>
      <c r="W31" s="13" t="s">
        <v>861</v>
      </c>
      <c r="X31" s="13" t="s">
        <v>35</v>
      </c>
      <c r="Y31" s="13" t="s">
        <v>713</v>
      </c>
      <c r="Z31" s="13" t="s">
        <v>38</v>
      </c>
      <c r="AA31" s="13" t="s">
        <v>522</v>
      </c>
      <c r="AB31" s="13" t="s">
        <v>862</v>
      </c>
      <c r="AC31" s="13" t="s">
        <v>201</v>
      </c>
      <c r="AD31" s="13" t="s">
        <v>554</v>
      </c>
      <c r="AE31" s="13" t="s">
        <v>863</v>
      </c>
      <c r="AF31" s="13" t="s">
        <v>864</v>
      </c>
      <c r="AG31" s="13" t="s">
        <v>154</v>
      </c>
      <c r="AH31" s="13" t="s">
        <v>155</v>
      </c>
      <c r="AI31" s="13" t="s">
        <v>18</v>
      </c>
      <c r="AJ31" s="13" t="s">
        <v>865</v>
      </c>
      <c r="AK31" s="20">
        <f t="shared" si="6"/>
        <v>6.9444444444444753E-3</v>
      </c>
      <c r="AL31" s="21">
        <f t="shared" si="0"/>
        <v>0.16805555555555551</v>
      </c>
      <c r="AM31" s="22">
        <f t="shared" si="1"/>
        <v>1.8055555555555602E-2</v>
      </c>
      <c r="AN31" s="13" t="s">
        <v>49</v>
      </c>
      <c r="AO31" s="13" t="s">
        <v>866</v>
      </c>
      <c r="AP31" s="13" t="s">
        <v>341</v>
      </c>
      <c r="AQ31" s="13" t="s">
        <v>747</v>
      </c>
      <c r="AR31" s="13" t="s">
        <v>107</v>
      </c>
      <c r="AS31" s="13" t="s">
        <v>209</v>
      </c>
      <c r="AT31" s="13" t="s">
        <v>531</v>
      </c>
      <c r="AU31" s="13" t="s">
        <v>563</v>
      </c>
      <c r="AV31" s="13" t="s">
        <v>162</v>
      </c>
      <c r="AW31" s="13" t="s">
        <v>867</v>
      </c>
      <c r="AX31" s="13" t="s">
        <v>212</v>
      </c>
      <c r="AY31" s="13" t="s">
        <v>868</v>
      </c>
      <c r="AZ31" s="13" t="s">
        <v>869</v>
      </c>
      <c r="BA31" s="13" t="s">
        <v>594</v>
      </c>
      <c r="BB31" s="13" t="s">
        <v>18</v>
      </c>
      <c r="BC31" s="13" t="s">
        <v>117</v>
      </c>
      <c r="BD31" s="20">
        <f t="shared" si="7"/>
        <v>6.2499999999999778E-3</v>
      </c>
      <c r="BE31" s="21">
        <f t="shared" si="2"/>
        <v>0.17152777777777783</v>
      </c>
      <c r="BF31" s="22">
        <f t="shared" si="3"/>
        <v>1.8749999999999933E-2</v>
      </c>
      <c r="BG31" s="13" t="s">
        <v>64</v>
      </c>
      <c r="BH31" s="13" t="s">
        <v>841</v>
      </c>
      <c r="BI31" s="13" t="s">
        <v>397</v>
      </c>
      <c r="BJ31" s="13" t="s">
        <v>752</v>
      </c>
      <c r="BK31" s="13" t="s">
        <v>171</v>
      </c>
      <c r="BL31" s="13" t="s">
        <v>269</v>
      </c>
      <c r="BM31" s="13" t="s">
        <v>679</v>
      </c>
      <c r="BN31" s="13" t="s">
        <v>439</v>
      </c>
      <c r="BO31" s="13" t="s">
        <v>174</v>
      </c>
      <c r="BP31" s="13" t="s">
        <v>870</v>
      </c>
      <c r="BQ31" s="13" t="s">
        <v>224</v>
      </c>
      <c r="BR31" s="13" t="s">
        <v>629</v>
      </c>
      <c r="BS31" s="13" t="s">
        <v>359</v>
      </c>
      <c r="BT31" s="13" t="s">
        <v>871</v>
      </c>
      <c r="BU31" s="13" t="s">
        <v>18</v>
      </c>
      <c r="BV31" s="13" t="s">
        <v>77</v>
      </c>
      <c r="BW31" s="20">
        <f t="shared" si="8"/>
        <v>6.9444444444445308E-3</v>
      </c>
      <c r="BX31" s="21">
        <f t="shared" si="4"/>
        <v>0.16875000000000007</v>
      </c>
      <c r="BY31" s="13" t="s">
        <v>18</v>
      </c>
      <c r="BZ31" s="13" t="s">
        <v>18</v>
      </c>
      <c r="CA31" s="13" t="s">
        <v>18</v>
      </c>
      <c r="CB31" s="13" t="s">
        <v>18</v>
      </c>
      <c r="CC31" s="13" t="s">
        <v>18</v>
      </c>
      <c r="CD31" s="13" t="s">
        <v>18</v>
      </c>
      <c r="CE31" s="13" t="s">
        <v>18</v>
      </c>
      <c r="CF31" s="13" t="s">
        <v>18</v>
      </c>
      <c r="CG31" s="13" t="s">
        <v>18</v>
      </c>
      <c r="CH31" s="13" t="s">
        <v>18</v>
      </c>
      <c r="CI31" s="13" t="s">
        <v>18</v>
      </c>
      <c r="CJ31" s="13" t="s">
        <v>18</v>
      </c>
      <c r="CK31" s="13" t="s">
        <v>18</v>
      </c>
      <c r="CL31" s="13" t="s">
        <v>18</v>
      </c>
      <c r="CM31" s="13" t="s">
        <v>18</v>
      </c>
      <c r="CN31" s="13" t="s">
        <v>18</v>
      </c>
      <c r="CO31" s="13" t="s">
        <v>18</v>
      </c>
    </row>
    <row r="32" spans="1:93" s="12" customFormat="1" x14ac:dyDescent="0.3">
      <c r="A32" s="13" t="s">
        <v>872</v>
      </c>
      <c r="B32" s="13" t="s">
        <v>19</v>
      </c>
      <c r="C32" s="13" t="s">
        <v>859</v>
      </c>
      <c r="D32" s="13" t="s">
        <v>18</v>
      </c>
      <c r="E32" s="13" t="s">
        <v>18</v>
      </c>
      <c r="F32" s="13" t="s">
        <v>21</v>
      </c>
      <c r="G32" s="13" t="s">
        <v>820</v>
      </c>
      <c r="H32" s="13" t="s">
        <v>873</v>
      </c>
      <c r="I32" s="13" t="s">
        <v>369</v>
      </c>
      <c r="J32" s="13" t="s">
        <v>737</v>
      </c>
      <c r="K32" s="13" t="s">
        <v>874</v>
      </c>
      <c r="L32" s="13" t="s">
        <v>139</v>
      </c>
      <c r="M32" s="13" t="s">
        <v>738</v>
      </c>
      <c r="N32" s="13" t="s">
        <v>547</v>
      </c>
      <c r="O32" s="13" t="s">
        <v>690</v>
      </c>
      <c r="P32" s="13" t="s">
        <v>287</v>
      </c>
      <c r="Q32" s="13" t="s">
        <v>331</v>
      </c>
      <c r="R32" s="20">
        <f t="shared" si="10"/>
        <v>6.9444444444444753E-3</v>
      </c>
      <c r="S32" s="21">
        <f>Q32-F32</f>
        <v>0.15277777777777782</v>
      </c>
      <c r="T32" s="22">
        <f t="shared" si="9"/>
        <v>1.8749999999999989E-2</v>
      </c>
      <c r="U32" s="13" t="s">
        <v>34</v>
      </c>
      <c r="V32" s="13" t="s">
        <v>333</v>
      </c>
      <c r="W32" s="13" t="s">
        <v>875</v>
      </c>
      <c r="X32" s="13" t="s">
        <v>876</v>
      </c>
      <c r="Y32" s="13" t="s">
        <v>521</v>
      </c>
      <c r="Z32" s="13" t="s">
        <v>798</v>
      </c>
      <c r="AA32" s="13" t="s">
        <v>294</v>
      </c>
      <c r="AB32" s="13" t="s">
        <v>584</v>
      </c>
      <c r="AC32" s="13" t="s">
        <v>490</v>
      </c>
      <c r="AD32" s="13" t="s">
        <v>615</v>
      </c>
      <c r="AE32" s="13" t="s">
        <v>203</v>
      </c>
      <c r="AF32" s="13" t="s">
        <v>251</v>
      </c>
      <c r="AG32" s="13" t="s">
        <v>526</v>
      </c>
      <c r="AH32" s="13" t="s">
        <v>877</v>
      </c>
      <c r="AI32" s="13" t="s">
        <v>18</v>
      </c>
      <c r="AJ32" s="13" t="s">
        <v>644</v>
      </c>
      <c r="AK32" s="20">
        <f t="shared" si="6"/>
        <v>6.9444444444444198E-3</v>
      </c>
      <c r="AL32" s="21">
        <f t="shared" si="0"/>
        <v>0.16805555555555551</v>
      </c>
      <c r="AM32" s="22">
        <f t="shared" si="1"/>
        <v>1.736111111111116E-2</v>
      </c>
      <c r="AN32" s="13" t="s">
        <v>49</v>
      </c>
      <c r="AO32" s="13" t="s">
        <v>878</v>
      </c>
      <c r="AP32" s="13" t="s">
        <v>645</v>
      </c>
      <c r="AQ32" s="13" t="s">
        <v>105</v>
      </c>
      <c r="AR32" s="13" t="s">
        <v>343</v>
      </c>
      <c r="AS32" s="13" t="s">
        <v>108</v>
      </c>
      <c r="AT32" s="13" t="s">
        <v>562</v>
      </c>
      <c r="AU32" s="13" t="s">
        <v>592</v>
      </c>
      <c r="AV32" s="13" t="s">
        <v>787</v>
      </c>
      <c r="AW32" s="13" t="s">
        <v>565</v>
      </c>
      <c r="AX32" s="13" t="s">
        <v>839</v>
      </c>
      <c r="AY32" s="13" t="s">
        <v>309</v>
      </c>
      <c r="AZ32" s="13" t="s">
        <v>348</v>
      </c>
      <c r="BA32" s="13" t="s">
        <v>567</v>
      </c>
      <c r="BB32" s="13" t="s">
        <v>18</v>
      </c>
      <c r="BC32" s="13" t="s">
        <v>169</v>
      </c>
      <c r="BD32" s="20">
        <f t="shared" si="7"/>
        <v>6.2499999999999778E-3</v>
      </c>
      <c r="BE32" s="21">
        <f t="shared" si="2"/>
        <v>0.17222222222222217</v>
      </c>
      <c r="BF32" s="22">
        <f t="shared" si="3"/>
        <v>1.8750000000000155E-2</v>
      </c>
      <c r="BG32" s="13" t="s">
        <v>64</v>
      </c>
      <c r="BH32" s="13" t="s">
        <v>537</v>
      </c>
      <c r="BI32" s="13" t="s">
        <v>652</v>
      </c>
      <c r="BJ32" s="13" t="s">
        <v>467</v>
      </c>
      <c r="BK32" s="13" t="s">
        <v>220</v>
      </c>
      <c r="BL32" s="13" t="s">
        <v>317</v>
      </c>
      <c r="BM32" s="13" t="s">
        <v>505</v>
      </c>
      <c r="BN32" s="13" t="s">
        <v>879</v>
      </c>
      <c r="BO32" s="13" t="s">
        <v>880</v>
      </c>
      <c r="BP32" s="13" t="s">
        <v>773</v>
      </c>
      <c r="BQ32" s="13" t="s">
        <v>629</v>
      </c>
      <c r="BR32" s="13" t="s">
        <v>881</v>
      </c>
      <c r="BS32" s="13" t="s">
        <v>178</v>
      </c>
      <c r="BT32" s="13" t="s">
        <v>323</v>
      </c>
      <c r="BU32" s="13" t="s">
        <v>18</v>
      </c>
      <c r="BV32" s="13" t="s">
        <v>131</v>
      </c>
      <c r="BW32" s="20">
        <f t="shared" si="8"/>
        <v>6.9444444444445308E-3</v>
      </c>
      <c r="BX32" s="21">
        <f t="shared" si="4"/>
        <v>0.1680555555555554</v>
      </c>
      <c r="BY32" s="13" t="s">
        <v>18</v>
      </c>
      <c r="BZ32" s="13" t="s">
        <v>18</v>
      </c>
      <c r="CA32" s="13" t="s">
        <v>18</v>
      </c>
      <c r="CB32" s="13" t="s">
        <v>18</v>
      </c>
      <c r="CC32" s="13" t="s">
        <v>18</v>
      </c>
      <c r="CD32" s="13" t="s">
        <v>18</v>
      </c>
      <c r="CE32" s="13" t="s">
        <v>18</v>
      </c>
      <c r="CF32" s="13" t="s">
        <v>18</v>
      </c>
      <c r="CG32" s="13" t="s">
        <v>18</v>
      </c>
      <c r="CH32" s="13" t="s">
        <v>18</v>
      </c>
      <c r="CI32" s="13" t="s">
        <v>18</v>
      </c>
      <c r="CJ32" s="13" t="s">
        <v>18</v>
      </c>
      <c r="CK32" s="13" t="s">
        <v>18</v>
      </c>
      <c r="CL32" s="13" t="s">
        <v>18</v>
      </c>
      <c r="CM32" s="13" t="s">
        <v>18</v>
      </c>
      <c r="CN32" s="13" t="s">
        <v>18</v>
      </c>
      <c r="CO32" s="13" t="s">
        <v>18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90"/>
  <sheetViews>
    <sheetView workbookViewId="0">
      <selection activeCell="A3" sqref="A3"/>
    </sheetView>
  </sheetViews>
  <sheetFormatPr defaultRowHeight="16.5" x14ac:dyDescent="0.3"/>
  <cols>
    <col min="3" max="3" width="3.75" customWidth="1"/>
    <col min="4" max="17" width="12" customWidth="1"/>
    <col min="259" max="259" width="3.75" customWidth="1"/>
    <col min="260" max="273" width="12" customWidth="1"/>
    <col min="515" max="515" width="3.75" customWidth="1"/>
    <col min="516" max="529" width="12" customWidth="1"/>
    <col min="771" max="771" width="3.75" customWidth="1"/>
    <col min="772" max="785" width="12" customWidth="1"/>
    <col min="1027" max="1027" width="3.75" customWidth="1"/>
    <col min="1028" max="1041" width="12" customWidth="1"/>
    <col min="1283" max="1283" width="3.75" customWidth="1"/>
    <col min="1284" max="1297" width="12" customWidth="1"/>
    <col min="1539" max="1539" width="3.75" customWidth="1"/>
    <col min="1540" max="1553" width="12" customWidth="1"/>
    <col min="1795" max="1795" width="3.75" customWidth="1"/>
    <col min="1796" max="1809" width="12" customWidth="1"/>
    <col min="2051" max="2051" width="3.75" customWidth="1"/>
    <col min="2052" max="2065" width="12" customWidth="1"/>
    <col min="2307" max="2307" width="3.75" customWidth="1"/>
    <col min="2308" max="2321" width="12" customWidth="1"/>
    <col min="2563" max="2563" width="3.75" customWidth="1"/>
    <col min="2564" max="2577" width="12" customWidth="1"/>
    <col min="2819" max="2819" width="3.75" customWidth="1"/>
    <col min="2820" max="2833" width="12" customWidth="1"/>
    <col min="3075" max="3075" width="3.75" customWidth="1"/>
    <col min="3076" max="3089" width="12" customWidth="1"/>
    <col min="3331" max="3331" width="3.75" customWidth="1"/>
    <col min="3332" max="3345" width="12" customWidth="1"/>
    <col min="3587" max="3587" width="3.75" customWidth="1"/>
    <col min="3588" max="3601" width="12" customWidth="1"/>
    <col min="3843" max="3843" width="3.75" customWidth="1"/>
    <col min="3844" max="3857" width="12" customWidth="1"/>
    <col min="4099" max="4099" width="3.75" customWidth="1"/>
    <col min="4100" max="4113" width="12" customWidth="1"/>
    <col min="4355" max="4355" width="3.75" customWidth="1"/>
    <col min="4356" max="4369" width="12" customWidth="1"/>
    <col min="4611" max="4611" width="3.75" customWidth="1"/>
    <col min="4612" max="4625" width="12" customWidth="1"/>
    <col min="4867" max="4867" width="3.75" customWidth="1"/>
    <col min="4868" max="4881" width="12" customWidth="1"/>
    <col min="5123" max="5123" width="3.75" customWidth="1"/>
    <col min="5124" max="5137" width="12" customWidth="1"/>
    <col min="5379" max="5379" width="3.75" customWidth="1"/>
    <col min="5380" max="5393" width="12" customWidth="1"/>
    <col min="5635" max="5635" width="3.75" customWidth="1"/>
    <col min="5636" max="5649" width="12" customWidth="1"/>
    <col min="5891" max="5891" width="3.75" customWidth="1"/>
    <col min="5892" max="5905" width="12" customWidth="1"/>
    <col min="6147" max="6147" width="3.75" customWidth="1"/>
    <col min="6148" max="6161" width="12" customWidth="1"/>
    <col min="6403" max="6403" width="3.75" customWidth="1"/>
    <col min="6404" max="6417" width="12" customWidth="1"/>
    <col min="6659" max="6659" width="3.75" customWidth="1"/>
    <col min="6660" max="6673" width="12" customWidth="1"/>
    <col min="6915" max="6915" width="3.75" customWidth="1"/>
    <col min="6916" max="6929" width="12" customWidth="1"/>
    <col min="7171" max="7171" width="3.75" customWidth="1"/>
    <col min="7172" max="7185" width="12" customWidth="1"/>
    <col min="7427" max="7427" width="3.75" customWidth="1"/>
    <col min="7428" max="7441" width="12" customWidth="1"/>
    <col min="7683" max="7683" width="3.75" customWidth="1"/>
    <col min="7684" max="7697" width="12" customWidth="1"/>
    <col min="7939" max="7939" width="3.75" customWidth="1"/>
    <col min="7940" max="7953" width="12" customWidth="1"/>
    <col min="8195" max="8195" width="3.75" customWidth="1"/>
    <col min="8196" max="8209" width="12" customWidth="1"/>
    <col min="8451" max="8451" width="3.75" customWidth="1"/>
    <col min="8452" max="8465" width="12" customWidth="1"/>
    <col min="8707" max="8707" width="3.75" customWidth="1"/>
    <col min="8708" max="8721" width="12" customWidth="1"/>
    <col min="8963" max="8963" width="3.75" customWidth="1"/>
    <col min="8964" max="8977" width="12" customWidth="1"/>
    <col min="9219" max="9219" width="3.75" customWidth="1"/>
    <col min="9220" max="9233" width="12" customWidth="1"/>
    <col min="9475" max="9475" width="3.75" customWidth="1"/>
    <col min="9476" max="9489" width="12" customWidth="1"/>
    <col min="9731" max="9731" width="3.75" customWidth="1"/>
    <col min="9732" max="9745" width="12" customWidth="1"/>
    <col min="9987" max="9987" width="3.75" customWidth="1"/>
    <col min="9988" max="10001" width="12" customWidth="1"/>
    <col min="10243" max="10243" width="3.75" customWidth="1"/>
    <col min="10244" max="10257" width="12" customWidth="1"/>
    <col min="10499" max="10499" width="3.75" customWidth="1"/>
    <col min="10500" max="10513" width="12" customWidth="1"/>
    <col min="10755" max="10755" width="3.75" customWidth="1"/>
    <col min="10756" max="10769" width="12" customWidth="1"/>
    <col min="11011" max="11011" width="3.75" customWidth="1"/>
    <col min="11012" max="11025" width="12" customWidth="1"/>
    <col min="11267" max="11267" width="3.75" customWidth="1"/>
    <col min="11268" max="11281" width="12" customWidth="1"/>
    <col min="11523" max="11523" width="3.75" customWidth="1"/>
    <col min="11524" max="11537" width="12" customWidth="1"/>
    <col min="11779" max="11779" width="3.75" customWidth="1"/>
    <col min="11780" max="11793" width="12" customWidth="1"/>
    <col min="12035" max="12035" width="3.75" customWidth="1"/>
    <col min="12036" max="12049" width="12" customWidth="1"/>
    <col min="12291" max="12291" width="3.75" customWidth="1"/>
    <col min="12292" max="12305" width="12" customWidth="1"/>
    <col min="12547" max="12547" width="3.75" customWidth="1"/>
    <col min="12548" max="12561" width="12" customWidth="1"/>
    <col min="12803" max="12803" width="3.75" customWidth="1"/>
    <col min="12804" max="12817" width="12" customWidth="1"/>
    <col min="13059" max="13059" width="3.75" customWidth="1"/>
    <col min="13060" max="13073" width="12" customWidth="1"/>
    <col min="13315" max="13315" width="3.75" customWidth="1"/>
    <col min="13316" max="13329" width="12" customWidth="1"/>
    <col min="13571" max="13571" width="3.75" customWidth="1"/>
    <col min="13572" max="13585" width="12" customWidth="1"/>
    <col min="13827" max="13827" width="3.75" customWidth="1"/>
    <col min="13828" max="13841" width="12" customWidth="1"/>
    <col min="14083" max="14083" width="3.75" customWidth="1"/>
    <col min="14084" max="14097" width="12" customWidth="1"/>
    <col min="14339" max="14339" width="3.75" customWidth="1"/>
    <col min="14340" max="14353" width="12" customWidth="1"/>
    <col min="14595" max="14595" width="3.75" customWidth="1"/>
    <col min="14596" max="14609" width="12" customWidth="1"/>
    <col min="14851" max="14851" width="3.75" customWidth="1"/>
    <col min="14852" max="14865" width="12" customWidth="1"/>
    <col min="15107" max="15107" width="3.75" customWidth="1"/>
    <col min="15108" max="15121" width="12" customWidth="1"/>
    <col min="15363" max="15363" width="3.75" customWidth="1"/>
    <col min="15364" max="15377" width="12" customWidth="1"/>
    <col min="15619" max="15619" width="3.75" customWidth="1"/>
    <col min="15620" max="15633" width="12" customWidth="1"/>
    <col min="15875" max="15875" width="3.75" customWidth="1"/>
    <col min="15876" max="15889" width="12" customWidth="1"/>
    <col min="16131" max="16131" width="3.75" customWidth="1"/>
    <col min="16132" max="16145" width="12" customWidth="1"/>
  </cols>
  <sheetData>
    <row r="1" spans="1:17" ht="54" x14ac:dyDescent="0.3">
      <c r="B1" s="28" t="s">
        <v>884</v>
      </c>
    </row>
    <row r="2" spans="1:17" ht="17.25" thickBot="1" x14ac:dyDescent="0.35"/>
    <row r="3" spans="1:17" ht="44.25" thickBot="1" x14ac:dyDescent="0.35">
      <c r="B3" s="29" t="s">
        <v>885</v>
      </c>
      <c r="C3" s="30" t="s">
        <v>886</v>
      </c>
      <c r="D3" s="31" t="s">
        <v>887</v>
      </c>
      <c r="E3" s="32" t="s">
        <v>888</v>
      </c>
      <c r="F3" s="32" t="s">
        <v>889</v>
      </c>
      <c r="G3" s="33" t="s">
        <v>890</v>
      </c>
      <c r="H3" s="34" t="s">
        <v>891</v>
      </c>
      <c r="I3" s="34" t="s">
        <v>892</v>
      </c>
      <c r="J3" s="31" t="s">
        <v>893</v>
      </c>
      <c r="K3" s="31" t="s">
        <v>893</v>
      </c>
      <c r="L3" s="35" t="s">
        <v>894</v>
      </c>
      <c r="M3" s="34" t="s">
        <v>891</v>
      </c>
      <c r="N3" s="31" t="s">
        <v>895</v>
      </c>
      <c r="O3" s="32" t="s">
        <v>896</v>
      </c>
      <c r="P3" s="32" t="s">
        <v>888</v>
      </c>
      <c r="Q3" s="36" t="s">
        <v>897</v>
      </c>
    </row>
    <row r="4" spans="1:17" ht="33" customHeight="1" x14ac:dyDescent="0.3">
      <c r="B4" s="37">
        <v>9</v>
      </c>
      <c r="C4" s="38">
        <v>1</v>
      </c>
      <c r="D4" s="39"/>
      <c r="E4" s="39"/>
      <c r="F4" s="40"/>
      <c r="G4" s="181" t="s">
        <v>898</v>
      </c>
      <c r="H4" s="181"/>
      <c r="I4" s="181"/>
      <c r="J4" s="181"/>
      <c r="K4" s="41">
        <v>0.22916666666666666</v>
      </c>
      <c r="L4" s="42">
        <v>0.23055555555555554</v>
      </c>
      <c r="M4" s="42">
        <v>0.23611111111111113</v>
      </c>
      <c r="N4" s="43">
        <v>0.24652777777777779</v>
      </c>
      <c r="O4" s="44">
        <v>0.25486111111111115</v>
      </c>
      <c r="P4" s="44">
        <v>0.2722222222222222</v>
      </c>
      <c r="Q4" s="45">
        <v>0.29166666666666669</v>
      </c>
    </row>
    <row r="5" spans="1:17" ht="33" customHeight="1" x14ac:dyDescent="0.3">
      <c r="B5" s="46">
        <v>10</v>
      </c>
      <c r="C5" s="47">
        <v>1</v>
      </c>
      <c r="D5" s="48"/>
      <c r="E5" s="48"/>
      <c r="F5" s="49"/>
      <c r="G5" s="49"/>
      <c r="H5" s="182" t="s">
        <v>899</v>
      </c>
      <c r="I5" s="182"/>
      <c r="J5" s="182"/>
      <c r="K5" s="50">
        <v>0.22916666666666666</v>
      </c>
      <c r="L5" s="51">
        <v>0.23750000000000002</v>
      </c>
      <c r="M5" s="51">
        <v>0.24305555555555555</v>
      </c>
      <c r="N5" s="52">
        <v>0.25416666666666665</v>
      </c>
      <c r="O5" s="53">
        <v>0.26319444444444445</v>
      </c>
      <c r="P5" s="53">
        <v>0.28055555555555556</v>
      </c>
      <c r="Q5" s="54">
        <v>0.30138888888888887</v>
      </c>
    </row>
    <row r="6" spans="1:17" ht="33" customHeight="1" x14ac:dyDescent="0.3">
      <c r="B6" s="46">
        <v>11</v>
      </c>
      <c r="C6" s="47">
        <v>1</v>
      </c>
      <c r="D6" s="49"/>
      <c r="E6" s="49"/>
      <c r="F6" s="55"/>
      <c r="G6" s="183" t="s">
        <v>900</v>
      </c>
      <c r="H6" s="183"/>
      <c r="I6" s="183"/>
      <c r="J6" s="183"/>
      <c r="K6" s="50">
        <v>0.22916666666666666</v>
      </c>
      <c r="L6" s="51">
        <v>0.24513888888888888</v>
      </c>
      <c r="M6" s="51">
        <v>0.25069444444444444</v>
      </c>
      <c r="N6" s="52">
        <v>0.26180555555555557</v>
      </c>
      <c r="O6" s="53">
        <v>0.27222222222222225</v>
      </c>
      <c r="P6" s="53">
        <v>0.28958333333333336</v>
      </c>
      <c r="Q6" s="54">
        <v>0.31041666666666667</v>
      </c>
    </row>
    <row r="7" spans="1:17" ht="33" customHeight="1" x14ac:dyDescent="0.3">
      <c r="B7" s="46">
        <v>12</v>
      </c>
      <c r="C7" s="47">
        <v>1</v>
      </c>
      <c r="D7" s="48"/>
      <c r="E7" s="48"/>
      <c r="F7" s="48"/>
      <c r="G7" s="48"/>
      <c r="H7" s="48"/>
      <c r="I7" s="48"/>
      <c r="J7" s="48"/>
      <c r="K7" s="50">
        <v>0.23055555555555554</v>
      </c>
      <c r="L7" s="51">
        <v>0.25277777777777777</v>
      </c>
      <c r="M7" s="51">
        <v>0.25833333333333336</v>
      </c>
      <c r="N7" s="52">
        <v>0.27083333333333331</v>
      </c>
      <c r="O7" s="53">
        <v>0.28194444444444444</v>
      </c>
      <c r="P7" s="53">
        <v>0.29930555555555555</v>
      </c>
      <c r="Q7" s="54">
        <v>0.32013888888888886</v>
      </c>
    </row>
    <row r="8" spans="1:17" ht="33" customHeight="1" x14ac:dyDescent="0.3">
      <c r="B8" s="46">
        <v>8</v>
      </c>
      <c r="C8" s="47">
        <v>1</v>
      </c>
      <c r="D8" s="56"/>
      <c r="E8" s="48"/>
      <c r="F8" s="57"/>
      <c r="G8" s="57"/>
      <c r="H8" s="49"/>
      <c r="I8" s="182" t="s">
        <v>901</v>
      </c>
      <c r="J8" s="182"/>
      <c r="K8" s="182"/>
      <c r="L8" s="182"/>
      <c r="M8" s="50">
        <v>0.22916666666666666</v>
      </c>
      <c r="N8" s="52">
        <v>0.23958333333333334</v>
      </c>
      <c r="O8" s="53">
        <v>0.24722222222222223</v>
      </c>
      <c r="P8" s="53">
        <v>0.2638888888888889</v>
      </c>
      <c r="Q8" s="54">
        <v>0.28125</v>
      </c>
    </row>
    <row r="9" spans="1:17" ht="33" customHeight="1" x14ac:dyDescent="0.3">
      <c r="B9" s="46">
        <v>23</v>
      </c>
      <c r="C9" s="47">
        <v>1</v>
      </c>
      <c r="D9" s="50">
        <v>0.22916666666666666</v>
      </c>
      <c r="E9" s="51">
        <v>0.23958333333333334</v>
      </c>
      <c r="F9" s="51">
        <v>0.25833333333333336</v>
      </c>
      <c r="G9" s="52">
        <v>0.27013888888888887</v>
      </c>
      <c r="H9" s="51">
        <v>0.28333333333333333</v>
      </c>
      <c r="I9" s="51">
        <v>0.29236111111111113</v>
      </c>
      <c r="J9" s="52">
        <v>0.3215277777777778</v>
      </c>
      <c r="K9" s="52">
        <v>0.32847222222222222</v>
      </c>
      <c r="L9" s="51">
        <v>0.3527777777777778</v>
      </c>
      <c r="M9" s="51">
        <v>0.36111111111111116</v>
      </c>
      <c r="N9" s="52">
        <v>0.37500000000000006</v>
      </c>
      <c r="O9" s="53">
        <v>0.38611111111111118</v>
      </c>
      <c r="P9" s="53">
        <v>0.40347222222222229</v>
      </c>
      <c r="Q9" s="54">
        <v>0.4243055555555556</v>
      </c>
    </row>
    <row r="10" spans="1:17" ht="33" customHeight="1" x14ac:dyDescent="0.3">
      <c r="B10" s="46">
        <v>21</v>
      </c>
      <c r="C10" s="47">
        <v>1</v>
      </c>
      <c r="D10" s="58" t="s">
        <v>902</v>
      </c>
      <c r="E10" s="59">
        <v>0.22916666666666666</v>
      </c>
      <c r="F10" s="51">
        <v>0.24583333333333335</v>
      </c>
      <c r="G10" s="52">
        <v>0.25625000000000003</v>
      </c>
      <c r="H10" s="51">
        <v>0.26805555555555555</v>
      </c>
      <c r="I10" s="51">
        <v>0.27569444444444446</v>
      </c>
      <c r="J10" s="52">
        <v>0.30277777777777776</v>
      </c>
      <c r="K10" s="52">
        <v>0.30972222222222223</v>
      </c>
      <c r="L10" s="51">
        <v>0.33402777777777776</v>
      </c>
      <c r="M10" s="51">
        <v>0.34236111111111112</v>
      </c>
      <c r="N10" s="52">
        <v>0.35625000000000001</v>
      </c>
      <c r="O10" s="53">
        <v>0.36736111111111114</v>
      </c>
      <c r="P10" s="53">
        <v>0.38472222222222224</v>
      </c>
      <c r="Q10" s="54">
        <v>0.40555555555555556</v>
      </c>
    </row>
    <row r="11" spans="1:17" ht="33" customHeight="1" x14ac:dyDescent="0.3">
      <c r="B11" s="46">
        <v>23</v>
      </c>
      <c r="C11" s="47">
        <v>1</v>
      </c>
      <c r="D11" s="50">
        <v>0.22916666666666666</v>
      </c>
      <c r="E11" s="51">
        <v>0.23958333333333334</v>
      </c>
      <c r="F11" s="51">
        <v>0.25833333333333336</v>
      </c>
      <c r="G11" s="52">
        <v>0.27013888888888887</v>
      </c>
      <c r="H11" s="51">
        <v>0.28333333333333333</v>
      </c>
      <c r="I11" s="51">
        <v>0.29236111111111113</v>
      </c>
      <c r="J11" s="52">
        <v>0.3215277777777778</v>
      </c>
      <c r="K11" s="52">
        <v>0.32847222222222222</v>
      </c>
      <c r="L11" s="51">
        <v>0.3527777777777778</v>
      </c>
      <c r="M11" s="51">
        <v>0.36111111111111116</v>
      </c>
      <c r="N11" s="52">
        <v>0.37500000000000006</v>
      </c>
      <c r="O11" s="53">
        <v>0.38611111111111118</v>
      </c>
      <c r="P11" s="53">
        <v>0.40347222222222229</v>
      </c>
      <c r="Q11" s="54">
        <v>0.4243055555555556</v>
      </c>
    </row>
    <row r="12" spans="1:17" ht="33" customHeight="1" x14ac:dyDescent="0.3">
      <c r="B12" s="46">
        <v>12</v>
      </c>
      <c r="C12" s="47">
        <v>1</v>
      </c>
      <c r="D12" s="58"/>
      <c r="E12" s="59"/>
      <c r="F12" s="51"/>
      <c r="G12" s="52"/>
      <c r="H12" s="51"/>
      <c r="I12" s="51"/>
      <c r="J12" s="52"/>
      <c r="K12" s="50">
        <v>0.23055555555555554</v>
      </c>
      <c r="L12" s="51">
        <v>0.25277777777777777</v>
      </c>
      <c r="M12" s="51">
        <v>0.25833333333333336</v>
      </c>
      <c r="N12" s="52">
        <v>0.27083333333333331</v>
      </c>
      <c r="O12" s="53">
        <v>0.28194444444444444</v>
      </c>
      <c r="P12" s="53">
        <v>0.29930555555555555</v>
      </c>
      <c r="Q12" s="54">
        <v>0.32013888888888886</v>
      </c>
    </row>
    <row r="13" spans="1:17" ht="33" customHeight="1" x14ac:dyDescent="0.3">
      <c r="A13" s="60"/>
      <c r="B13" s="61">
        <v>19</v>
      </c>
      <c r="C13" s="62">
        <v>1</v>
      </c>
      <c r="D13" s="63"/>
      <c r="E13" s="63"/>
      <c r="F13" s="64">
        <v>0.23055555555555554</v>
      </c>
      <c r="G13" s="65">
        <v>0.23958333333333334</v>
      </c>
      <c r="H13" s="65">
        <v>0.25</v>
      </c>
      <c r="I13" s="65">
        <v>0.25763888888888892</v>
      </c>
      <c r="J13" s="65">
        <v>0.28402777777777777</v>
      </c>
      <c r="K13" s="65">
        <v>0.29097222222222224</v>
      </c>
      <c r="L13" s="65">
        <v>0.31527777777777782</v>
      </c>
      <c r="M13" s="65">
        <v>0.32361111111111118</v>
      </c>
      <c r="N13" s="65">
        <v>0.33750000000000008</v>
      </c>
      <c r="O13" s="66">
        <v>0.3486111111111112</v>
      </c>
      <c r="P13" s="66">
        <v>0.36597222222222231</v>
      </c>
      <c r="Q13" s="67">
        <v>0.38680555555555562</v>
      </c>
    </row>
    <row r="14" spans="1:17" ht="33" customHeight="1" x14ac:dyDescent="0.3">
      <c r="A14" s="68" t="s">
        <v>903</v>
      </c>
      <c r="B14" s="69">
        <v>18</v>
      </c>
      <c r="C14" s="70">
        <v>1</v>
      </c>
      <c r="D14" s="71"/>
      <c r="E14" s="71"/>
      <c r="F14" s="72"/>
      <c r="G14" s="73">
        <v>0.23124999999999998</v>
      </c>
      <c r="H14" s="74">
        <v>0.24166666666666667</v>
      </c>
      <c r="I14" s="74">
        <v>0.24861111111111112</v>
      </c>
      <c r="J14" s="74">
        <v>0.27430555555555552</v>
      </c>
      <c r="K14" s="74">
        <v>0.28125</v>
      </c>
      <c r="L14" s="74">
        <v>0.30555555555555558</v>
      </c>
      <c r="M14" s="74">
        <v>0.31388888888888894</v>
      </c>
      <c r="N14" s="74">
        <v>0.32777777777777783</v>
      </c>
      <c r="O14" s="75">
        <v>0.33888888888888896</v>
      </c>
      <c r="P14" s="75">
        <v>0.35625000000000007</v>
      </c>
      <c r="Q14" s="76">
        <v>0.37708333333333338</v>
      </c>
    </row>
    <row r="15" spans="1:17" ht="33" customHeight="1" x14ac:dyDescent="0.3">
      <c r="B15" s="46">
        <v>22</v>
      </c>
      <c r="C15" s="47">
        <v>1</v>
      </c>
      <c r="D15" s="50">
        <v>0.23124999999999998</v>
      </c>
      <c r="E15" s="51">
        <v>0.23472222222222219</v>
      </c>
      <c r="F15" s="51">
        <v>0.25208333333333333</v>
      </c>
      <c r="G15" s="52">
        <v>0.26319444444444445</v>
      </c>
      <c r="H15" s="51">
        <v>0.27569444444444446</v>
      </c>
      <c r="I15" s="51">
        <v>0.28402777777777777</v>
      </c>
      <c r="J15" s="52">
        <v>0.3125</v>
      </c>
      <c r="K15" s="52">
        <v>0.31944444444444448</v>
      </c>
      <c r="L15" s="51">
        <v>0.34375000000000006</v>
      </c>
      <c r="M15" s="51">
        <v>0.35208333333333341</v>
      </c>
      <c r="N15" s="52">
        <v>0.36597222222222231</v>
      </c>
      <c r="O15" s="53">
        <v>0.37708333333333344</v>
      </c>
      <c r="P15" s="53">
        <v>0.39444444444444454</v>
      </c>
      <c r="Q15" s="54">
        <v>0.41527777777777786</v>
      </c>
    </row>
    <row r="16" spans="1:17" ht="33" customHeight="1" x14ac:dyDescent="0.3">
      <c r="B16" s="46">
        <v>20</v>
      </c>
      <c r="C16" s="47">
        <v>1</v>
      </c>
      <c r="D16" s="58" t="s">
        <v>904</v>
      </c>
      <c r="E16" s="59">
        <v>0.23263888888888887</v>
      </c>
      <c r="F16" s="51">
        <v>0.23750000000000002</v>
      </c>
      <c r="G16" s="52">
        <v>0.24791666666666667</v>
      </c>
      <c r="H16" s="51">
        <v>0.2590277777777778</v>
      </c>
      <c r="I16" s="51">
        <v>0.26666666666666666</v>
      </c>
      <c r="J16" s="52">
        <v>0.29305555555555557</v>
      </c>
      <c r="K16" s="52">
        <v>0.3</v>
      </c>
      <c r="L16" s="51">
        <v>0.32430555555555557</v>
      </c>
      <c r="M16" s="51">
        <v>0.33263888888888893</v>
      </c>
      <c r="N16" s="52">
        <v>0.34652777777777782</v>
      </c>
      <c r="O16" s="53">
        <v>0.35763888888888895</v>
      </c>
      <c r="P16" s="53">
        <v>0.37500000000000006</v>
      </c>
      <c r="Q16" s="54">
        <v>0.39583333333333337</v>
      </c>
    </row>
    <row r="17" spans="2:17" ht="33" customHeight="1" x14ac:dyDescent="0.3">
      <c r="B17" s="46">
        <v>7</v>
      </c>
      <c r="C17" s="47">
        <v>1</v>
      </c>
      <c r="D17" s="48"/>
      <c r="E17" s="48"/>
      <c r="F17" s="48"/>
      <c r="G17" s="57"/>
      <c r="H17" s="49"/>
      <c r="I17" s="49"/>
      <c r="J17" s="182" t="s">
        <v>905</v>
      </c>
      <c r="K17" s="182"/>
      <c r="L17" s="182"/>
      <c r="M17" s="182"/>
      <c r="N17" s="50">
        <v>0.23263888888888887</v>
      </c>
      <c r="O17" s="53">
        <v>0.23958333333333334</v>
      </c>
      <c r="P17" s="53">
        <v>0.25555555555555559</v>
      </c>
      <c r="Q17" s="54">
        <v>0.2722222222222222</v>
      </c>
    </row>
    <row r="18" spans="2:17" ht="33" customHeight="1" x14ac:dyDescent="0.3">
      <c r="B18" s="46">
        <v>1</v>
      </c>
      <c r="C18" s="47">
        <v>1</v>
      </c>
      <c r="D18" s="50">
        <v>0.23402777777777781</v>
      </c>
      <c r="E18" s="51">
        <v>0.24861111111111112</v>
      </c>
      <c r="F18" s="51">
        <v>0.26805555555555555</v>
      </c>
      <c r="G18" s="52">
        <v>0.27986111111111112</v>
      </c>
      <c r="H18" s="51">
        <v>0.29305555555555557</v>
      </c>
      <c r="I18" s="51">
        <v>0.30208333333333331</v>
      </c>
      <c r="J18" s="52">
        <v>0.33124999999999999</v>
      </c>
      <c r="K18" s="52">
        <v>0.33819444444444441</v>
      </c>
      <c r="L18" s="51">
        <v>0.36249999999999999</v>
      </c>
      <c r="M18" s="51">
        <v>0.37083333333333329</v>
      </c>
      <c r="N18" s="52">
        <v>0.38472222222222213</v>
      </c>
      <c r="O18" s="53">
        <v>0.3958333333333332</v>
      </c>
      <c r="P18" s="53">
        <v>0.41319444444444436</v>
      </c>
      <c r="Q18" s="54">
        <v>0.43402777777777773</v>
      </c>
    </row>
    <row r="19" spans="2:17" ht="33" customHeight="1" x14ac:dyDescent="0.3">
      <c r="B19" s="46">
        <v>13</v>
      </c>
      <c r="C19" s="47">
        <v>1</v>
      </c>
      <c r="D19" s="48"/>
      <c r="E19" s="48"/>
      <c r="F19" s="48"/>
      <c r="G19" s="48"/>
      <c r="H19" s="48"/>
      <c r="I19" s="48"/>
      <c r="J19" s="48"/>
      <c r="K19" s="50">
        <v>0.23819444444444446</v>
      </c>
      <c r="L19" s="51">
        <v>0.26111111111111113</v>
      </c>
      <c r="M19" s="51">
        <v>0.2673611111111111</v>
      </c>
      <c r="N19" s="52">
        <v>0.28055555555555556</v>
      </c>
      <c r="O19" s="53">
        <v>0.29166666666666669</v>
      </c>
      <c r="P19" s="53">
        <v>0.30902777777777779</v>
      </c>
      <c r="Q19" s="54">
        <v>0.3298611111111111</v>
      </c>
    </row>
    <row r="20" spans="2:17" ht="33" customHeight="1" x14ac:dyDescent="0.3">
      <c r="B20" s="46">
        <v>2</v>
      </c>
      <c r="C20" s="47">
        <v>1</v>
      </c>
      <c r="D20" s="50">
        <v>0.24305555555555555</v>
      </c>
      <c r="E20" s="51">
        <v>0.25763888888888892</v>
      </c>
      <c r="F20" s="51">
        <v>0.27708333333333335</v>
      </c>
      <c r="G20" s="52">
        <v>0.28888888888888892</v>
      </c>
      <c r="H20" s="51">
        <v>0.30277777777777776</v>
      </c>
      <c r="I20" s="51">
        <v>0.3118055555555555</v>
      </c>
      <c r="J20" s="52">
        <v>0.34097222222222218</v>
      </c>
      <c r="K20" s="52">
        <v>0.3479166666666666</v>
      </c>
      <c r="L20" s="51">
        <v>0.37222222222222218</v>
      </c>
      <c r="M20" s="51">
        <v>0.38055555555555548</v>
      </c>
      <c r="N20" s="52">
        <v>0.39444444444444432</v>
      </c>
      <c r="O20" s="53">
        <v>0.40555555555555539</v>
      </c>
      <c r="P20" s="53">
        <v>0.42291666666666655</v>
      </c>
      <c r="Q20" s="54">
        <v>0.44374999999999992</v>
      </c>
    </row>
    <row r="21" spans="2:17" ht="33" customHeight="1" x14ac:dyDescent="0.3">
      <c r="B21" s="46">
        <v>14</v>
      </c>
      <c r="C21" s="47">
        <v>1</v>
      </c>
      <c r="D21" s="48"/>
      <c r="E21" s="48"/>
      <c r="F21" s="48"/>
      <c r="G21" s="48"/>
      <c r="H21" s="48"/>
      <c r="I21" s="48"/>
      <c r="J21" s="48"/>
      <c r="K21" s="50">
        <v>0.24583333333333335</v>
      </c>
      <c r="L21" s="51">
        <v>0.26874999999999999</v>
      </c>
      <c r="M21" s="51">
        <v>0.27569444444444446</v>
      </c>
      <c r="N21" s="52">
        <v>0.28958333333333336</v>
      </c>
      <c r="O21" s="53">
        <v>0.30069444444444449</v>
      </c>
      <c r="P21" s="53">
        <v>0.31805555555555559</v>
      </c>
      <c r="Q21" s="54">
        <v>0.33888888888888891</v>
      </c>
    </row>
    <row r="22" spans="2:17" ht="33" customHeight="1" x14ac:dyDescent="0.3">
      <c r="B22" s="46">
        <v>3</v>
      </c>
      <c r="C22" s="47">
        <v>1</v>
      </c>
      <c r="D22" s="50">
        <v>0.25208333333333333</v>
      </c>
      <c r="E22" s="51">
        <v>0.26666666666666666</v>
      </c>
      <c r="F22" s="51">
        <v>0.28611111111111115</v>
      </c>
      <c r="G22" s="52">
        <v>0.2986111111111111</v>
      </c>
      <c r="H22" s="51">
        <v>0.31249999999999994</v>
      </c>
      <c r="I22" s="51">
        <v>0.32152777777777769</v>
      </c>
      <c r="J22" s="52">
        <v>0.35069444444444436</v>
      </c>
      <c r="K22" s="52">
        <v>0.35763888888888878</v>
      </c>
      <c r="L22" s="51">
        <v>0.38194444444444436</v>
      </c>
      <c r="M22" s="51">
        <v>0.39027777777777767</v>
      </c>
      <c r="N22" s="52">
        <v>0.40416666666666651</v>
      </c>
      <c r="O22" s="53">
        <v>0.41527777777777758</v>
      </c>
      <c r="P22" s="53">
        <v>0.43263888888888874</v>
      </c>
      <c r="Q22" s="54">
        <v>0.45347222222222211</v>
      </c>
    </row>
    <row r="23" spans="2:17" ht="33" customHeight="1" x14ac:dyDescent="0.3">
      <c r="B23" s="46">
        <v>15</v>
      </c>
      <c r="C23" s="47">
        <v>1</v>
      </c>
      <c r="D23" s="48"/>
      <c r="E23" s="48"/>
      <c r="F23" s="48"/>
      <c r="G23" s="48"/>
      <c r="H23" s="48"/>
      <c r="I23" s="48"/>
      <c r="J23" s="48"/>
      <c r="K23" s="50">
        <v>0.25416666666666665</v>
      </c>
      <c r="L23" s="51">
        <v>0.27777777777777779</v>
      </c>
      <c r="M23" s="51">
        <v>0.28541666666666671</v>
      </c>
      <c r="N23" s="52">
        <v>0.2993055555555556</v>
      </c>
      <c r="O23" s="53">
        <v>0.31041666666666673</v>
      </c>
      <c r="P23" s="53">
        <v>0.32777777777777783</v>
      </c>
      <c r="Q23" s="54">
        <v>0.34861111111111115</v>
      </c>
    </row>
    <row r="24" spans="2:17" ht="33" customHeight="1" x14ac:dyDescent="0.3">
      <c r="B24" s="46">
        <v>4</v>
      </c>
      <c r="C24" s="47">
        <v>1</v>
      </c>
      <c r="D24" s="50">
        <v>0.26111111111111113</v>
      </c>
      <c r="E24" s="51">
        <v>0.27569444444444446</v>
      </c>
      <c r="F24" s="51">
        <v>0.29583333333333334</v>
      </c>
      <c r="G24" s="52">
        <v>0.30902777777777779</v>
      </c>
      <c r="H24" s="51">
        <v>0.32291666666666663</v>
      </c>
      <c r="I24" s="51">
        <v>0.33194444444444438</v>
      </c>
      <c r="J24" s="52">
        <v>0.36111111111111105</v>
      </c>
      <c r="K24" s="52">
        <v>0.36805555555555547</v>
      </c>
      <c r="L24" s="51">
        <v>0.39236111111111105</v>
      </c>
      <c r="M24" s="51">
        <v>0.40069444444444435</v>
      </c>
      <c r="N24" s="52">
        <v>0.41458333333333319</v>
      </c>
      <c r="O24" s="53">
        <v>0.42569444444444426</v>
      </c>
      <c r="P24" s="53">
        <v>0.44305555555555542</v>
      </c>
      <c r="Q24" s="54">
        <v>0.4638888888888888</v>
      </c>
    </row>
    <row r="25" spans="2:17" ht="33" customHeight="1" x14ac:dyDescent="0.3">
      <c r="B25" s="46">
        <v>16</v>
      </c>
      <c r="C25" s="47">
        <v>1</v>
      </c>
      <c r="D25" s="48"/>
      <c r="E25" s="48"/>
      <c r="F25" s="48"/>
      <c r="G25" s="48"/>
      <c r="H25" s="48"/>
      <c r="I25" s="48"/>
      <c r="J25" s="48"/>
      <c r="K25" s="50">
        <v>0.26319444444444445</v>
      </c>
      <c r="L25" s="51">
        <v>0.28680555555555559</v>
      </c>
      <c r="M25" s="51">
        <v>0.29513888888888895</v>
      </c>
      <c r="N25" s="52">
        <v>0.30902777777777785</v>
      </c>
      <c r="O25" s="53">
        <v>0.32013888888888897</v>
      </c>
      <c r="P25" s="53">
        <v>0.33750000000000008</v>
      </c>
      <c r="Q25" s="54">
        <v>0.35833333333333339</v>
      </c>
    </row>
    <row r="26" spans="2:17" ht="33" customHeight="1" x14ac:dyDescent="0.3">
      <c r="B26" s="46">
        <v>5</v>
      </c>
      <c r="C26" s="47">
        <v>1</v>
      </c>
      <c r="D26" s="50">
        <v>0.27013888888888887</v>
      </c>
      <c r="E26" s="51">
        <v>0.28541666666666665</v>
      </c>
      <c r="F26" s="51">
        <v>0.30555555555555552</v>
      </c>
      <c r="G26" s="52">
        <v>0.31874999999999998</v>
      </c>
      <c r="H26" s="51">
        <v>0.33263888888888882</v>
      </c>
      <c r="I26" s="51">
        <v>0.34166666666666656</v>
      </c>
      <c r="J26" s="52">
        <v>0.37083333333333324</v>
      </c>
      <c r="K26" s="52">
        <v>0.37777777777777766</v>
      </c>
      <c r="L26" s="51">
        <v>0.40208333333333324</v>
      </c>
      <c r="M26" s="51">
        <v>0.41041666666666654</v>
      </c>
      <c r="N26" s="52">
        <v>0.42430555555555538</v>
      </c>
      <c r="O26" s="53">
        <v>0.43541666666666645</v>
      </c>
      <c r="P26" s="53">
        <v>0.45277777777777761</v>
      </c>
      <c r="Q26" s="54">
        <v>0.47361111111111098</v>
      </c>
    </row>
    <row r="27" spans="2:17" ht="33" customHeight="1" x14ac:dyDescent="0.3">
      <c r="B27" s="46">
        <v>17</v>
      </c>
      <c r="C27" s="47">
        <v>1</v>
      </c>
      <c r="D27" s="48"/>
      <c r="E27" s="48"/>
      <c r="F27" s="48"/>
      <c r="G27" s="48"/>
      <c r="H27" s="48"/>
      <c r="I27" s="48"/>
      <c r="J27" s="48"/>
      <c r="K27" s="50">
        <v>0.27152777777777776</v>
      </c>
      <c r="L27" s="51">
        <v>0.29583333333333334</v>
      </c>
      <c r="M27" s="51">
        <v>0.3041666666666667</v>
      </c>
      <c r="N27" s="52">
        <v>0.31805555555555559</v>
      </c>
      <c r="O27" s="53">
        <v>0.32916666666666672</v>
      </c>
      <c r="P27" s="53">
        <v>0.34652777777777782</v>
      </c>
      <c r="Q27" s="54">
        <v>0.36736111111111114</v>
      </c>
    </row>
    <row r="28" spans="2:17" ht="33" customHeight="1" x14ac:dyDescent="0.3">
      <c r="B28" s="46">
        <v>6</v>
      </c>
      <c r="C28" s="47">
        <v>1</v>
      </c>
      <c r="D28" s="50">
        <v>0.27916666666666667</v>
      </c>
      <c r="E28" s="51">
        <v>0.2951388888888889</v>
      </c>
      <c r="F28" s="51">
        <v>0.31597222222222221</v>
      </c>
      <c r="G28" s="52">
        <v>0.32916666666666666</v>
      </c>
      <c r="H28" s="51">
        <v>0.3430555555555555</v>
      </c>
      <c r="I28" s="51">
        <v>0.35208333333333325</v>
      </c>
      <c r="J28" s="52">
        <v>0.38124999999999992</v>
      </c>
      <c r="K28" s="52">
        <v>0.38819444444444434</v>
      </c>
      <c r="L28" s="51">
        <v>0.41249999999999992</v>
      </c>
      <c r="M28" s="51">
        <v>0.42083333333333323</v>
      </c>
      <c r="N28" s="52">
        <v>0.43472222222222207</v>
      </c>
      <c r="O28" s="53">
        <v>0.44583333333333314</v>
      </c>
      <c r="P28" s="53">
        <v>0.4631944444444443</v>
      </c>
      <c r="Q28" s="54">
        <v>0.48402777777777767</v>
      </c>
    </row>
    <row r="29" spans="2:17" ht="33" customHeight="1" x14ac:dyDescent="0.3">
      <c r="B29" s="46">
        <v>8</v>
      </c>
      <c r="C29" s="47">
        <v>2</v>
      </c>
      <c r="D29" s="52">
        <v>0.30138888888888887</v>
      </c>
      <c r="E29" s="51">
        <v>0.31736111111111109</v>
      </c>
      <c r="F29" s="51">
        <v>0.33819444444444441</v>
      </c>
      <c r="G29" s="52">
        <v>0.35138888888888886</v>
      </c>
      <c r="H29" s="51">
        <v>0.3652777777777777</v>
      </c>
      <c r="I29" s="51">
        <v>0.37430555555555545</v>
      </c>
      <c r="J29" s="52">
        <v>0.40347222222222212</v>
      </c>
      <c r="K29" s="52">
        <v>0.41041666666666654</v>
      </c>
      <c r="L29" s="51">
        <v>0.43472222222222212</v>
      </c>
      <c r="M29" s="51">
        <v>0.44305555555555542</v>
      </c>
      <c r="N29" s="52">
        <v>0.45694444444444426</v>
      </c>
      <c r="O29" s="53">
        <v>0.46805555555555534</v>
      </c>
      <c r="P29" s="53">
        <v>0.4854166666666665</v>
      </c>
      <c r="Q29" s="54">
        <v>0.50624999999999987</v>
      </c>
    </row>
    <row r="30" spans="2:17" ht="33" customHeight="1" x14ac:dyDescent="0.3">
      <c r="B30" s="46">
        <v>9</v>
      </c>
      <c r="C30" s="47">
        <v>2</v>
      </c>
      <c r="D30" s="52">
        <v>0.31180555555555556</v>
      </c>
      <c r="E30" s="51">
        <v>0.32777777777777778</v>
      </c>
      <c r="F30" s="51">
        <v>0.34861111111111109</v>
      </c>
      <c r="G30" s="52">
        <v>0.36180555555555555</v>
      </c>
      <c r="H30" s="51">
        <v>0.37569444444444439</v>
      </c>
      <c r="I30" s="51">
        <v>0.38472222222222213</v>
      </c>
      <c r="J30" s="52">
        <v>0.41388888888888881</v>
      </c>
      <c r="K30" s="52">
        <v>0.42083333333333323</v>
      </c>
      <c r="L30" s="51">
        <v>0.44513888888888881</v>
      </c>
      <c r="M30" s="51">
        <v>0.45347222222222211</v>
      </c>
      <c r="N30" s="52">
        <v>0.46736111111111095</v>
      </c>
      <c r="O30" s="53">
        <v>0.47847222222222202</v>
      </c>
      <c r="P30" s="53">
        <v>0.49583333333333318</v>
      </c>
      <c r="Q30" s="54">
        <v>0.51666666666666661</v>
      </c>
    </row>
    <row r="31" spans="2:17" ht="33" customHeight="1" x14ac:dyDescent="0.3">
      <c r="B31" s="46">
        <v>10</v>
      </c>
      <c r="C31" s="47">
        <v>2</v>
      </c>
      <c r="D31" s="52">
        <v>0.3215277777777778</v>
      </c>
      <c r="E31" s="51">
        <v>0.33750000000000002</v>
      </c>
      <c r="F31" s="51">
        <v>0.35833333333333334</v>
      </c>
      <c r="G31" s="52">
        <v>0.37152777777777779</v>
      </c>
      <c r="H31" s="51">
        <v>0.38541666666666663</v>
      </c>
      <c r="I31" s="51">
        <v>0.39444444444444438</v>
      </c>
      <c r="J31" s="52">
        <v>0.42361111111111105</v>
      </c>
      <c r="K31" s="52">
        <v>0.43055555555555547</v>
      </c>
      <c r="L31" s="51">
        <v>0.45486111111111105</v>
      </c>
      <c r="M31" s="51">
        <v>0.46319444444444435</v>
      </c>
      <c r="N31" s="52">
        <v>0.47708333333333319</v>
      </c>
      <c r="O31" s="53">
        <v>0.48819444444444426</v>
      </c>
      <c r="P31" s="53">
        <v>0.50555555555555542</v>
      </c>
      <c r="Q31" s="54">
        <v>0.5263888888888888</v>
      </c>
    </row>
    <row r="32" spans="2:17" ht="33" customHeight="1" x14ac:dyDescent="0.3">
      <c r="B32" s="46">
        <v>11</v>
      </c>
      <c r="C32" s="47">
        <v>2</v>
      </c>
      <c r="D32" s="52">
        <v>0.33125000000000004</v>
      </c>
      <c r="E32" s="51">
        <v>0.34722222222222227</v>
      </c>
      <c r="F32" s="51">
        <v>0.36805555555555558</v>
      </c>
      <c r="G32" s="52">
        <v>0.38125000000000003</v>
      </c>
      <c r="H32" s="51">
        <v>0.39513888888888887</v>
      </c>
      <c r="I32" s="51">
        <v>0.40416666666666662</v>
      </c>
      <c r="J32" s="52">
        <v>0.43333333333333329</v>
      </c>
      <c r="K32" s="52">
        <v>0.44027777777777771</v>
      </c>
      <c r="L32" s="51">
        <v>0.46458333333333329</v>
      </c>
      <c r="M32" s="51">
        <v>0.4729166666666666</v>
      </c>
      <c r="N32" s="52">
        <v>0.48680555555555544</v>
      </c>
      <c r="O32" s="53">
        <v>0.49791666666666651</v>
      </c>
      <c r="P32" s="53">
        <v>0.51527777777777772</v>
      </c>
      <c r="Q32" s="54">
        <v>0.53611111111111109</v>
      </c>
    </row>
    <row r="33" spans="1:17" ht="33" customHeight="1" x14ac:dyDescent="0.3">
      <c r="B33" s="46">
        <v>12</v>
      </c>
      <c r="C33" s="47">
        <v>2</v>
      </c>
      <c r="D33" s="52">
        <v>0.34027777777777785</v>
      </c>
      <c r="E33" s="51">
        <v>0.35625000000000007</v>
      </c>
      <c r="F33" s="51">
        <v>0.37708333333333338</v>
      </c>
      <c r="G33" s="52">
        <v>0.39027777777777783</v>
      </c>
      <c r="H33" s="51">
        <v>0.40416666666666667</v>
      </c>
      <c r="I33" s="51">
        <v>0.41319444444444442</v>
      </c>
      <c r="J33" s="52">
        <v>0.44236111111111109</v>
      </c>
      <c r="K33" s="52">
        <v>0.44930555555555551</v>
      </c>
      <c r="L33" s="51">
        <v>0.47361111111111109</v>
      </c>
      <c r="M33" s="51">
        <v>0.4819444444444444</v>
      </c>
      <c r="N33" s="52">
        <v>0.49583333333333324</v>
      </c>
      <c r="O33" s="53">
        <v>0.50694444444444431</v>
      </c>
      <c r="P33" s="53">
        <v>0.52430555555555547</v>
      </c>
      <c r="Q33" s="54">
        <v>4.513888888888884E-2</v>
      </c>
    </row>
    <row r="34" spans="1:17" ht="33" customHeight="1" x14ac:dyDescent="0.3">
      <c r="B34" s="46">
        <v>13</v>
      </c>
      <c r="C34" s="47">
        <v>2</v>
      </c>
      <c r="D34" s="52">
        <v>0.35000000000000009</v>
      </c>
      <c r="E34" s="51">
        <v>0.36597222222222231</v>
      </c>
      <c r="F34" s="51">
        <v>0.38680555555555562</v>
      </c>
      <c r="G34" s="52">
        <v>0.40000000000000008</v>
      </c>
      <c r="H34" s="51">
        <v>0.41388888888888892</v>
      </c>
      <c r="I34" s="51">
        <v>0.42291666666666666</v>
      </c>
      <c r="J34" s="52">
        <v>0.45208333333333334</v>
      </c>
      <c r="K34" s="52">
        <v>0.45902777777777776</v>
      </c>
      <c r="L34" s="51">
        <v>0.48333333333333334</v>
      </c>
      <c r="M34" s="51">
        <v>0.49166666666666664</v>
      </c>
      <c r="N34" s="52">
        <v>0.50555555555555554</v>
      </c>
      <c r="O34" s="53">
        <v>0.51666666666666661</v>
      </c>
      <c r="P34" s="53">
        <v>0.53402777777777777</v>
      </c>
      <c r="Q34" s="54">
        <v>5.4861111111111138E-2</v>
      </c>
    </row>
    <row r="35" spans="1:17" ht="33" customHeight="1" x14ac:dyDescent="0.3">
      <c r="B35" s="46">
        <v>14</v>
      </c>
      <c r="C35" s="47">
        <v>2</v>
      </c>
      <c r="D35" s="52">
        <v>0.35972222222222233</v>
      </c>
      <c r="E35" s="51">
        <v>0.37569444444444455</v>
      </c>
      <c r="F35" s="51">
        <v>0.39652777777777787</v>
      </c>
      <c r="G35" s="52">
        <v>0.40972222222222232</v>
      </c>
      <c r="H35" s="51">
        <v>0.42361111111111116</v>
      </c>
      <c r="I35" s="51">
        <v>0.43263888888888891</v>
      </c>
      <c r="J35" s="52">
        <v>0.46180555555555558</v>
      </c>
      <c r="K35" s="52">
        <v>0.46875</v>
      </c>
      <c r="L35" s="51">
        <v>0.49305555555555558</v>
      </c>
      <c r="M35" s="51">
        <v>0.50138888888888888</v>
      </c>
      <c r="N35" s="52">
        <v>0.51527777777777772</v>
      </c>
      <c r="O35" s="53">
        <v>0.5263888888888888</v>
      </c>
      <c r="P35" s="53">
        <v>4.3749999999999956E-2</v>
      </c>
      <c r="Q35" s="54">
        <v>6.4583333333333326E-2</v>
      </c>
    </row>
    <row r="36" spans="1:17" ht="33" customHeight="1" x14ac:dyDescent="0.3">
      <c r="B36" s="46">
        <v>15</v>
      </c>
      <c r="C36" s="47">
        <v>2</v>
      </c>
      <c r="D36" s="52">
        <v>0.36944444444444458</v>
      </c>
      <c r="E36" s="51">
        <v>0.3854166666666668</v>
      </c>
      <c r="F36" s="51">
        <v>0.40625000000000011</v>
      </c>
      <c r="G36" s="52">
        <v>0.41944444444444456</v>
      </c>
      <c r="H36" s="51">
        <v>0.4333333333333334</v>
      </c>
      <c r="I36" s="51">
        <v>0.44236111111111115</v>
      </c>
      <c r="J36" s="52">
        <v>0.47152777777777782</v>
      </c>
      <c r="K36" s="52">
        <v>0.47847222222222224</v>
      </c>
      <c r="L36" s="51">
        <v>0.50277777777777777</v>
      </c>
      <c r="M36" s="51">
        <v>0.51111111111111107</v>
      </c>
      <c r="N36" s="52">
        <v>0.52499999999999991</v>
      </c>
      <c r="O36" s="53">
        <v>0.53611111111111098</v>
      </c>
      <c r="P36" s="51">
        <v>5.3472222222222143E-2</v>
      </c>
      <c r="Q36" s="54">
        <v>7.4305555555555514E-2</v>
      </c>
    </row>
    <row r="37" spans="1:17" ht="33" customHeight="1" x14ac:dyDescent="0.3">
      <c r="B37" s="46">
        <v>16</v>
      </c>
      <c r="C37" s="47">
        <v>2</v>
      </c>
      <c r="D37" s="52">
        <v>0.37916666666666682</v>
      </c>
      <c r="E37" s="51">
        <v>0.39513888888888904</v>
      </c>
      <c r="F37" s="51">
        <v>0.41597222222222235</v>
      </c>
      <c r="G37" s="52">
        <v>0.42916666666666681</v>
      </c>
      <c r="H37" s="51">
        <v>0.44305555555555565</v>
      </c>
      <c r="I37" s="51">
        <v>0.45208333333333339</v>
      </c>
      <c r="J37" s="52">
        <v>0.48125000000000007</v>
      </c>
      <c r="K37" s="52">
        <v>0.48819444444444449</v>
      </c>
      <c r="L37" s="51">
        <v>0.51250000000000007</v>
      </c>
      <c r="M37" s="51">
        <v>0.52083333333333337</v>
      </c>
      <c r="N37" s="52">
        <v>0.53472222222222221</v>
      </c>
      <c r="O37" s="51">
        <v>4.5833333333333282E-2</v>
      </c>
      <c r="P37" s="51">
        <v>6.3194444444444442E-2</v>
      </c>
      <c r="Q37" s="54">
        <v>8.4027777777777812E-2</v>
      </c>
    </row>
    <row r="38" spans="1:17" ht="33" customHeight="1" x14ac:dyDescent="0.3">
      <c r="B38" s="46">
        <v>17</v>
      </c>
      <c r="C38" s="47">
        <v>2</v>
      </c>
      <c r="D38" s="52">
        <v>0.38888888888888906</v>
      </c>
      <c r="E38" s="51">
        <v>0.40486111111111128</v>
      </c>
      <c r="F38" s="51">
        <v>0.4256944444444446</v>
      </c>
      <c r="G38" s="52">
        <v>0.43888888888888905</v>
      </c>
      <c r="H38" s="51">
        <v>0.45277777777777789</v>
      </c>
      <c r="I38" s="51">
        <v>0.46180555555555564</v>
      </c>
      <c r="J38" s="52">
        <v>0.49097222222222231</v>
      </c>
      <c r="K38" s="52">
        <v>0.49791666666666673</v>
      </c>
      <c r="L38" s="51">
        <v>0.52222222222222237</v>
      </c>
      <c r="M38" s="51">
        <v>0.53055555555555567</v>
      </c>
      <c r="N38" s="52">
        <v>4.4444444444444509E-2</v>
      </c>
      <c r="O38" s="51">
        <v>5.555555555555558E-2</v>
      </c>
      <c r="P38" s="51">
        <v>7.2916666666666741E-2</v>
      </c>
      <c r="Q38" s="54">
        <v>9.3750000000000111E-2</v>
      </c>
    </row>
    <row r="39" spans="1:17" ht="33" customHeight="1" x14ac:dyDescent="0.3">
      <c r="A39" s="68" t="s">
        <v>903</v>
      </c>
      <c r="B39" s="69">
        <v>18</v>
      </c>
      <c r="C39" s="70">
        <v>2</v>
      </c>
      <c r="D39" s="74">
        <v>0.3986111111111113</v>
      </c>
      <c r="E39" s="74">
        <v>0.41458333333333353</v>
      </c>
      <c r="F39" s="74">
        <v>0.43541666666666684</v>
      </c>
      <c r="G39" s="74">
        <v>0.44861111111111129</v>
      </c>
      <c r="H39" s="74">
        <v>0.46250000000000013</v>
      </c>
      <c r="I39" s="74">
        <v>0.47152777777777788</v>
      </c>
      <c r="J39" s="74">
        <v>0.50069444444444455</v>
      </c>
      <c r="K39" s="74">
        <v>0.50763888888888897</v>
      </c>
      <c r="L39" s="74">
        <v>0.53194444444444455</v>
      </c>
      <c r="M39" s="74">
        <v>0.54027777777777786</v>
      </c>
      <c r="N39" s="74">
        <v>5.4166666666666696E-2</v>
      </c>
      <c r="O39" s="74">
        <v>6.5277777777777768E-2</v>
      </c>
      <c r="P39" s="74">
        <v>8.2638888888888928E-2</v>
      </c>
      <c r="Q39" s="76">
        <v>0.1034722222222223</v>
      </c>
    </row>
    <row r="40" spans="1:17" ht="33" customHeight="1" x14ac:dyDescent="0.3">
      <c r="A40" s="60"/>
      <c r="B40" s="61">
        <v>19</v>
      </c>
      <c r="C40" s="62">
        <v>2</v>
      </c>
      <c r="D40" s="65">
        <v>0.40833333333333355</v>
      </c>
      <c r="E40" s="65">
        <v>0.42430555555555577</v>
      </c>
      <c r="F40" s="65">
        <v>0.44513888888888908</v>
      </c>
      <c r="G40" s="65">
        <v>0.45833333333333354</v>
      </c>
      <c r="H40" s="65">
        <v>0.47222222222222238</v>
      </c>
      <c r="I40" s="65">
        <v>0.48125000000000012</v>
      </c>
      <c r="J40" s="65">
        <v>0.51041666666666674</v>
      </c>
      <c r="K40" s="65">
        <v>0.51736111111111116</v>
      </c>
      <c r="L40" s="65">
        <v>4.1666666666666741E-2</v>
      </c>
      <c r="M40" s="65">
        <v>5.0000000000000044E-2</v>
      </c>
      <c r="N40" s="65">
        <v>6.3888888888888884E-2</v>
      </c>
      <c r="O40" s="65">
        <v>7.4999999999999956E-2</v>
      </c>
      <c r="P40" s="65">
        <v>9.2361111111111116E-2</v>
      </c>
      <c r="Q40" s="67">
        <v>0.11319444444444449</v>
      </c>
    </row>
    <row r="41" spans="1:17" ht="33" customHeight="1" x14ac:dyDescent="0.3">
      <c r="B41" s="46">
        <v>20</v>
      </c>
      <c r="C41" s="47">
        <v>2</v>
      </c>
      <c r="D41" s="52">
        <v>0.41805555555555579</v>
      </c>
      <c r="E41" s="51">
        <v>0.43402777777777801</v>
      </c>
      <c r="F41" s="51">
        <v>0.45486111111111133</v>
      </c>
      <c r="G41" s="52">
        <v>0.46805555555555578</v>
      </c>
      <c r="H41" s="51">
        <v>0.48194444444444462</v>
      </c>
      <c r="I41" s="51">
        <v>0.49097222222222237</v>
      </c>
      <c r="J41" s="52">
        <v>0.52013888888888904</v>
      </c>
      <c r="K41" s="52">
        <v>0.52708333333333346</v>
      </c>
      <c r="L41" s="51">
        <v>5.1388888888889039E-2</v>
      </c>
      <c r="M41" s="51">
        <v>5.9722222222222343E-2</v>
      </c>
      <c r="N41" s="52">
        <v>7.3611111111111183E-2</v>
      </c>
      <c r="O41" s="51">
        <v>8.4722222222222254E-2</v>
      </c>
      <c r="P41" s="51">
        <v>0.10208333333333341</v>
      </c>
      <c r="Q41" s="54">
        <v>0.12291666666666679</v>
      </c>
    </row>
    <row r="42" spans="1:17" ht="33" customHeight="1" x14ac:dyDescent="0.3">
      <c r="B42" s="46">
        <v>21</v>
      </c>
      <c r="C42" s="47">
        <v>2</v>
      </c>
      <c r="D42" s="52">
        <v>0.42777777777777803</v>
      </c>
      <c r="E42" s="51">
        <v>0.44375000000000026</v>
      </c>
      <c r="F42" s="51">
        <v>0.46458333333333357</v>
      </c>
      <c r="G42" s="52">
        <v>0.47777777777777802</v>
      </c>
      <c r="H42" s="51">
        <v>0.49166666666666686</v>
      </c>
      <c r="I42" s="51">
        <v>0.50069444444444455</v>
      </c>
      <c r="J42" s="52">
        <v>0.52986111111111123</v>
      </c>
      <c r="K42" s="52">
        <v>0.53680555555555565</v>
      </c>
      <c r="L42" s="51">
        <v>6.1111111111111227E-2</v>
      </c>
      <c r="M42" s="51">
        <v>6.9444444444444531E-2</v>
      </c>
      <c r="N42" s="52">
        <v>8.333333333333337E-2</v>
      </c>
      <c r="O42" s="51">
        <v>9.4444444444444442E-2</v>
      </c>
      <c r="P42" s="51">
        <v>0.1118055555555556</v>
      </c>
      <c r="Q42" s="54">
        <v>0.13263888888888897</v>
      </c>
    </row>
    <row r="43" spans="1:17" ht="33" customHeight="1" x14ac:dyDescent="0.3">
      <c r="B43" s="46">
        <v>22</v>
      </c>
      <c r="C43" s="47">
        <v>2</v>
      </c>
      <c r="D43" s="52">
        <v>0.43750000000000028</v>
      </c>
      <c r="E43" s="51">
        <v>0.4534722222222225</v>
      </c>
      <c r="F43" s="51">
        <v>0.47430555555555581</v>
      </c>
      <c r="G43" s="52">
        <v>0.48750000000000027</v>
      </c>
      <c r="H43" s="51">
        <v>0.50138888888888911</v>
      </c>
      <c r="I43" s="51">
        <v>0.51041666666666685</v>
      </c>
      <c r="J43" s="52">
        <v>0.53958333333333353</v>
      </c>
      <c r="K43" s="52">
        <v>4.6527777777777946E-2</v>
      </c>
      <c r="L43" s="51">
        <v>7.0833333333333526E-2</v>
      </c>
      <c r="M43" s="51">
        <v>7.9166666666666829E-2</v>
      </c>
      <c r="N43" s="52">
        <v>9.3055555555555669E-2</v>
      </c>
      <c r="O43" s="51">
        <v>0.10416666666666674</v>
      </c>
      <c r="P43" s="51">
        <v>0.1215277777777779</v>
      </c>
      <c r="Q43" s="54">
        <v>0.14236111111111127</v>
      </c>
    </row>
    <row r="44" spans="1:17" ht="33" customHeight="1" x14ac:dyDescent="0.3">
      <c r="B44" s="46">
        <v>23</v>
      </c>
      <c r="C44" s="47">
        <v>2</v>
      </c>
      <c r="D44" s="52">
        <v>0.44652777777777808</v>
      </c>
      <c r="E44" s="51">
        <v>0.4625000000000003</v>
      </c>
      <c r="F44" s="51">
        <v>0.48333333333333361</v>
      </c>
      <c r="G44" s="52">
        <v>0.49652777777777807</v>
      </c>
      <c r="H44" s="51">
        <v>0.51041666666666696</v>
      </c>
      <c r="I44" s="51">
        <v>0.51944444444444471</v>
      </c>
      <c r="J44" s="52">
        <v>4.8611111111111382E-2</v>
      </c>
      <c r="K44" s="52">
        <v>5.5555555555555802E-2</v>
      </c>
      <c r="L44" s="51">
        <v>7.9861111111111382E-2</v>
      </c>
      <c r="M44" s="51">
        <v>8.8194444444444686E-2</v>
      </c>
      <c r="N44" s="52">
        <v>0.10208333333333353</v>
      </c>
      <c r="O44" s="51">
        <v>0.1131944444444446</v>
      </c>
      <c r="P44" s="51">
        <v>0.13055555555555576</v>
      </c>
      <c r="Q44" s="54">
        <v>0.15138888888888913</v>
      </c>
    </row>
    <row r="45" spans="1:17" ht="33" customHeight="1" x14ac:dyDescent="0.3">
      <c r="B45" s="61">
        <v>1</v>
      </c>
      <c r="C45" s="47">
        <v>2</v>
      </c>
      <c r="D45" s="52">
        <v>0.45625000000000032</v>
      </c>
      <c r="E45" s="51">
        <v>0.47222222222222254</v>
      </c>
      <c r="F45" s="51">
        <v>0.49305555555555586</v>
      </c>
      <c r="G45" s="52">
        <v>0.50625000000000031</v>
      </c>
      <c r="H45" s="51">
        <v>0.52013888888888915</v>
      </c>
      <c r="I45" s="51">
        <v>0.5291666666666669</v>
      </c>
      <c r="J45" s="52">
        <v>5.833333333333357E-2</v>
      </c>
      <c r="K45" s="52">
        <v>6.527777777777799E-2</v>
      </c>
      <c r="L45" s="51">
        <v>8.958333333333357E-2</v>
      </c>
      <c r="M45" s="51">
        <v>9.7916666666666874E-2</v>
      </c>
      <c r="N45" s="52">
        <v>0.11180555555555571</v>
      </c>
      <c r="O45" s="51">
        <v>0.12291666666666679</v>
      </c>
      <c r="P45" s="51">
        <v>0.14027777777777795</v>
      </c>
      <c r="Q45" s="54">
        <v>0.16111111111111132</v>
      </c>
    </row>
    <row r="46" spans="1:17" ht="33" customHeight="1" x14ac:dyDescent="0.3">
      <c r="B46" s="61">
        <v>2</v>
      </c>
      <c r="C46" s="47">
        <v>2</v>
      </c>
      <c r="D46" s="52">
        <v>0.46597222222222257</v>
      </c>
      <c r="E46" s="51">
        <v>0.48194444444444479</v>
      </c>
      <c r="F46" s="51">
        <v>0.5027777777777781</v>
      </c>
      <c r="G46" s="52">
        <v>0.5159722222222225</v>
      </c>
      <c r="H46" s="51">
        <v>0.52986111111111134</v>
      </c>
      <c r="I46" s="51">
        <v>0.53888888888888908</v>
      </c>
      <c r="J46" s="52">
        <v>6.8055555555555758E-2</v>
      </c>
      <c r="K46" s="52">
        <v>7.5000000000000178E-2</v>
      </c>
      <c r="L46" s="51">
        <v>9.9305555555555758E-2</v>
      </c>
      <c r="M46" s="51">
        <v>0.10763888888888906</v>
      </c>
      <c r="N46" s="52">
        <v>0.1215277777777779</v>
      </c>
      <c r="O46" s="51">
        <v>0.13263888888888897</v>
      </c>
      <c r="P46" s="51">
        <v>0.15000000000000013</v>
      </c>
      <c r="Q46" s="54">
        <v>0.1708333333333335</v>
      </c>
    </row>
    <row r="47" spans="1:17" ht="33" customHeight="1" x14ac:dyDescent="0.3">
      <c r="B47" s="61">
        <v>3</v>
      </c>
      <c r="C47" s="47">
        <v>2</v>
      </c>
      <c r="D47" s="52">
        <v>0.47569444444444481</v>
      </c>
      <c r="E47" s="51">
        <v>0.49166666666666703</v>
      </c>
      <c r="F47" s="51">
        <v>0.5125000000000004</v>
      </c>
      <c r="G47" s="52">
        <v>0.52569444444444491</v>
      </c>
      <c r="H47" s="51">
        <v>0.53958333333333375</v>
      </c>
      <c r="I47" s="51">
        <v>4.8611111111111494E-2</v>
      </c>
      <c r="J47" s="52">
        <v>7.7777777777778168E-2</v>
      </c>
      <c r="K47" s="52">
        <v>8.4722222222222587E-2</v>
      </c>
      <c r="L47" s="51">
        <v>0.10902777777777817</v>
      </c>
      <c r="M47" s="51">
        <v>0.11736111111111147</v>
      </c>
      <c r="N47" s="52">
        <v>0.13125000000000031</v>
      </c>
      <c r="O47" s="51">
        <v>0.14236111111111138</v>
      </c>
      <c r="P47" s="51">
        <v>0.15972222222222254</v>
      </c>
      <c r="Q47" s="54">
        <v>0.18055555555555591</v>
      </c>
    </row>
    <row r="48" spans="1:17" ht="33" customHeight="1" x14ac:dyDescent="0.3">
      <c r="B48" s="61">
        <v>4</v>
      </c>
      <c r="C48" s="47">
        <v>2</v>
      </c>
      <c r="D48" s="52">
        <v>0.48541666666666705</v>
      </c>
      <c r="E48" s="51">
        <v>0.50138888888888933</v>
      </c>
      <c r="F48" s="51">
        <v>0.52222222222222259</v>
      </c>
      <c r="G48" s="52">
        <v>0.5354166666666671</v>
      </c>
      <c r="H48" s="51">
        <v>4.9305555555555935E-2</v>
      </c>
      <c r="I48" s="51">
        <v>5.8333333333333681E-2</v>
      </c>
      <c r="J48" s="52">
        <v>8.7500000000000355E-2</v>
      </c>
      <c r="K48" s="52">
        <v>9.4444444444444775E-2</v>
      </c>
      <c r="L48" s="51">
        <v>0.11875000000000036</v>
      </c>
      <c r="M48" s="51">
        <v>0.12708333333333366</v>
      </c>
      <c r="N48" s="52">
        <v>0.1409722222222225</v>
      </c>
      <c r="O48" s="51">
        <v>0.15208333333333357</v>
      </c>
      <c r="P48" s="51">
        <v>0.16944444444444473</v>
      </c>
      <c r="Q48" s="54">
        <v>0.1902777777777781</v>
      </c>
    </row>
    <row r="49" spans="1:17" ht="33" customHeight="1" x14ac:dyDescent="0.3">
      <c r="B49" s="61">
        <v>5</v>
      </c>
      <c r="C49" s="47">
        <v>2</v>
      </c>
      <c r="D49" s="52">
        <v>0.49513888888888929</v>
      </c>
      <c r="E49" s="51">
        <v>0.51111111111111152</v>
      </c>
      <c r="F49" s="51">
        <v>0.53194444444444478</v>
      </c>
      <c r="G49" s="52">
        <v>4.5138888888889284E-2</v>
      </c>
      <c r="H49" s="51">
        <v>5.9027777777778123E-2</v>
      </c>
      <c r="I49" s="51">
        <v>6.8055555555555869E-2</v>
      </c>
      <c r="J49" s="52">
        <v>9.7222222222222543E-2</v>
      </c>
      <c r="K49" s="52">
        <v>0.10416666666666696</v>
      </c>
      <c r="L49" s="51">
        <v>0.12847222222222254</v>
      </c>
      <c r="M49" s="51">
        <v>0.13680555555555585</v>
      </c>
      <c r="N49" s="52">
        <v>0.15069444444444469</v>
      </c>
      <c r="O49" s="51">
        <v>0.16180555555555576</v>
      </c>
      <c r="P49" s="51">
        <v>0.17916666666666692</v>
      </c>
      <c r="Q49" s="54">
        <v>0.20000000000000029</v>
      </c>
    </row>
    <row r="50" spans="1:17" ht="33" customHeight="1" x14ac:dyDescent="0.3">
      <c r="B50" s="61">
        <v>6</v>
      </c>
      <c r="C50" s="47">
        <v>2</v>
      </c>
      <c r="D50" s="52">
        <v>0.50486111111111154</v>
      </c>
      <c r="E50" s="51">
        <v>0.5208333333333337</v>
      </c>
      <c r="F50" s="51">
        <v>4.1666666666666963E-2</v>
      </c>
      <c r="G50" s="52">
        <v>5.4861111111111471E-2</v>
      </c>
      <c r="H50" s="51">
        <v>6.8750000000000311E-2</v>
      </c>
      <c r="I50" s="51">
        <v>7.7777777777778057E-2</v>
      </c>
      <c r="J50" s="52">
        <v>0.10694444444444473</v>
      </c>
      <c r="K50" s="52">
        <v>0.11388888888888915</v>
      </c>
      <c r="L50" s="51">
        <v>0.13819444444444473</v>
      </c>
      <c r="M50" s="51">
        <v>0.14652777777777803</v>
      </c>
      <c r="N50" s="52">
        <v>0.16041666666666687</v>
      </c>
      <c r="O50" s="51">
        <v>0.17152777777777795</v>
      </c>
      <c r="P50" s="51">
        <v>0.18888888888888911</v>
      </c>
      <c r="Q50" s="54">
        <v>0.20972222222222248</v>
      </c>
    </row>
    <row r="51" spans="1:17" ht="33" customHeight="1" x14ac:dyDescent="0.3">
      <c r="B51" s="61">
        <v>7</v>
      </c>
      <c r="C51" s="47">
        <v>3</v>
      </c>
      <c r="D51" s="52">
        <v>0.51458333333333373</v>
      </c>
      <c r="E51" s="51">
        <v>0.53055555555555589</v>
      </c>
      <c r="F51" s="51">
        <v>5.138888888888915E-2</v>
      </c>
      <c r="G51" s="52">
        <v>6.4583333333333659E-2</v>
      </c>
      <c r="H51" s="51">
        <v>7.8472222222222499E-2</v>
      </c>
      <c r="I51" s="51">
        <v>8.7500000000000244E-2</v>
      </c>
      <c r="J51" s="52">
        <v>0.11666666666666692</v>
      </c>
      <c r="K51" s="52">
        <v>0.12361111111111134</v>
      </c>
      <c r="L51" s="51">
        <v>0.14791666666666692</v>
      </c>
      <c r="M51" s="51">
        <v>0.15625000000000022</v>
      </c>
      <c r="N51" s="52">
        <v>0.17013888888888906</v>
      </c>
      <c r="O51" s="51">
        <v>0.18125000000000013</v>
      </c>
      <c r="P51" s="51">
        <v>0.19861111111111129</v>
      </c>
      <c r="Q51" s="54">
        <v>0.21944444444444466</v>
      </c>
    </row>
    <row r="52" spans="1:17" ht="33" customHeight="1" x14ac:dyDescent="0.3">
      <c r="B52" s="61">
        <v>8</v>
      </c>
      <c r="C52" s="47">
        <v>3</v>
      </c>
      <c r="D52" s="52">
        <v>0.52430555555555591</v>
      </c>
      <c r="E52" s="51">
        <v>0.54027777777777808</v>
      </c>
      <c r="F52" s="51">
        <v>6.1111111111111338E-2</v>
      </c>
      <c r="G52" s="52">
        <v>7.4305555555555847E-2</v>
      </c>
      <c r="H52" s="51">
        <v>8.8194444444444686E-2</v>
      </c>
      <c r="I52" s="51">
        <v>9.7222222222222432E-2</v>
      </c>
      <c r="J52" s="52">
        <v>0.12638888888888911</v>
      </c>
      <c r="K52" s="52">
        <v>0.13333333333333353</v>
      </c>
      <c r="L52" s="51">
        <v>0.15763888888888911</v>
      </c>
      <c r="M52" s="51">
        <v>0.16597222222222241</v>
      </c>
      <c r="N52" s="52">
        <v>0.17986111111111125</v>
      </c>
      <c r="O52" s="51">
        <v>0.19097222222222232</v>
      </c>
      <c r="P52" s="51">
        <v>0.20833333333333348</v>
      </c>
      <c r="Q52" s="54">
        <v>0.22916666666666685</v>
      </c>
    </row>
    <row r="53" spans="1:17" ht="33" customHeight="1" x14ac:dyDescent="0.3">
      <c r="B53" s="61">
        <v>9</v>
      </c>
      <c r="C53" s="47">
        <v>3</v>
      </c>
      <c r="D53" s="52">
        <v>0.5340277777777781</v>
      </c>
      <c r="E53" s="51">
        <v>5.0000000000000266E-2</v>
      </c>
      <c r="F53" s="51">
        <v>7.0833333333333526E-2</v>
      </c>
      <c r="G53" s="52">
        <v>8.4027777777778034E-2</v>
      </c>
      <c r="H53" s="51">
        <v>9.7916666666666874E-2</v>
      </c>
      <c r="I53" s="51">
        <v>0.10694444444444462</v>
      </c>
      <c r="J53" s="52">
        <v>0.13611111111111129</v>
      </c>
      <c r="K53" s="52">
        <v>0.14305555555555571</v>
      </c>
      <c r="L53" s="51">
        <v>0.16736111111111129</v>
      </c>
      <c r="M53" s="51">
        <v>0.1756944444444446</v>
      </c>
      <c r="N53" s="52">
        <v>0.18958333333333344</v>
      </c>
      <c r="O53" s="51">
        <v>0.20069444444444451</v>
      </c>
      <c r="P53" s="51">
        <v>0.21805555555555567</v>
      </c>
      <c r="Q53" s="54">
        <v>0.23888888888888904</v>
      </c>
    </row>
    <row r="54" spans="1:17" ht="33" customHeight="1" x14ac:dyDescent="0.3">
      <c r="B54" s="61">
        <v>10</v>
      </c>
      <c r="C54" s="47">
        <v>3</v>
      </c>
      <c r="D54" s="52">
        <v>4.3750000000000289E-2</v>
      </c>
      <c r="E54" s="51">
        <v>5.9722222222222454E-2</v>
      </c>
      <c r="F54" s="51">
        <v>8.0555555555555713E-2</v>
      </c>
      <c r="G54" s="52">
        <v>9.3750000000000222E-2</v>
      </c>
      <c r="H54" s="51">
        <v>0.10763888888888906</v>
      </c>
      <c r="I54" s="51">
        <v>0.11666666666666681</v>
      </c>
      <c r="J54" s="52">
        <v>0.14583333333333348</v>
      </c>
      <c r="K54" s="52">
        <v>0.1527777777777779</v>
      </c>
      <c r="L54" s="51">
        <v>0.17708333333333348</v>
      </c>
      <c r="M54" s="51">
        <v>0.18541666666666679</v>
      </c>
      <c r="N54" s="52">
        <v>0.19930555555555562</v>
      </c>
      <c r="O54" s="51">
        <v>0.2104166666666667</v>
      </c>
      <c r="P54" s="51">
        <v>0.22777777777777786</v>
      </c>
      <c r="Q54" s="54">
        <v>0.24861111111111123</v>
      </c>
    </row>
    <row r="55" spans="1:17" ht="33" customHeight="1" x14ac:dyDescent="0.3">
      <c r="B55" s="61">
        <v>11</v>
      </c>
      <c r="C55" s="47">
        <v>3</v>
      </c>
      <c r="D55" s="52">
        <v>5.3472222222222476E-2</v>
      </c>
      <c r="E55" s="51">
        <v>6.9444444444444642E-2</v>
      </c>
      <c r="F55" s="51">
        <v>9.0277777777777901E-2</v>
      </c>
      <c r="G55" s="52">
        <v>0.10347222222222241</v>
      </c>
      <c r="H55" s="51">
        <v>0.11736111111111125</v>
      </c>
      <c r="I55" s="51">
        <v>0.12638888888888899</v>
      </c>
      <c r="J55" s="52">
        <v>0.15555555555555567</v>
      </c>
      <c r="K55" s="52">
        <v>0.16250000000000009</v>
      </c>
      <c r="L55" s="51">
        <v>0.18680555555555567</v>
      </c>
      <c r="M55" s="51">
        <v>0.19513888888888897</v>
      </c>
      <c r="N55" s="52">
        <v>0.20902777777777781</v>
      </c>
      <c r="O55" s="51">
        <v>0.22013888888888888</v>
      </c>
      <c r="P55" s="51">
        <v>0.23750000000000004</v>
      </c>
      <c r="Q55" s="54">
        <v>0.2597222222222223</v>
      </c>
    </row>
    <row r="56" spans="1:17" ht="33" customHeight="1" x14ac:dyDescent="0.3">
      <c r="B56" s="61">
        <v>12</v>
      </c>
      <c r="C56" s="47">
        <v>3</v>
      </c>
      <c r="D56" s="52">
        <v>6.2500000000000222E-2</v>
      </c>
      <c r="E56" s="51">
        <v>7.8472222222222499E-2</v>
      </c>
      <c r="F56" s="51">
        <v>9.9305555555555758E-2</v>
      </c>
      <c r="G56" s="52">
        <v>0.11250000000000027</v>
      </c>
      <c r="H56" s="51">
        <v>0.12638888888888911</v>
      </c>
      <c r="I56" s="51">
        <v>0.13541666666666685</v>
      </c>
      <c r="J56" s="52">
        <v>0.16458333333333353</v>
      </c>
      <c r="K56" s="52">
        <v>0.17152777777777795</v>
      </c>
      <c r="L56" s="51">
        <v>0.19583333333333353</v>
      </c>
      <c r="M56" s="51">
        <v>0.20416666666666683</v>
      </c>
      <c r="N56" s="52">
        <v>0.21805555555555567</v>
      </c>
      <c r="O56" s="51">
        <v>0.22916666666666674</v>
      </c>
      <c r="P56" s="51">
        <v>0.24791666666666667</v>
      </c>
      <c r="Q56" s="54">
        <v>0.27013888888888893</v>
      </c>
    </row>
    <row r="57" spans="1:17" ht="33" customHeight="1" x14ac:dyDescent="0.3">
      <c r="B57" s="61">
        <v>13</v>
      </c>
      <c r="C57" s="47">
        <v>3</v>
      </c>
      <c r="D57" s="52">
        <v>7.222222222222241E-2</v>
      </c>
      <c r="E57" s="51">
        <v>8.8194444444444686E-2</v>
      </c>
      <c r="F57" s="51">
        <v>0.10902777777777795</v>
      </c>
      <c r="G57" s="52">
        <v>0.12222222222222245</v>
      </c>
      <c r="H57" s="51">
        <v>0.13611111111111129</v>
      </c>
      <c r="I57" s="51">
        <v>0.14513888888888904</v>
      </c>
      <c r="J57" s="52">
        <v>0.17430555555555571</v>
      </c>
      <c r="K57" s="52">
        <v>0.18125000000000013</v>
      </c>
      <c r="L57" s="51">
        <v>0.20555555555555571</v>
      </c>
      <c r="M57" s="51">
        <v>0.21388888888888902</v>
      </c>
      <c r="N57" s="52">
        <v>0.22777777777777786</v>
      </c>
      <c r="O57" s="51">
        <v>0.2402777777777777</v>
      </c>
      <c r="P57" s="51">
        <v>0.25902777777777775</v>
      </c>
      <c r="Q57" s="54">
        <v>0.28125</v>
      </c>
    </row>
    <row r="58" spans="1:17" ht="33" customHeight="1" x14ac:dyDescent="0.3">
      <c r="B58" s="61">
        <v>14</v>
      </c>
      <c r="C58" s="47">
        <v>3</v>
      </c>
      <c r="D58" s="52">
        <v>8.1944444444444597E-2</v>
      </c>
      <c r="E58" s="51">
        <v>0.59791666666666687</v>
      </c>
      <c r="F58" s="51">
        <v>0.61875000000000013</v>
      </c>
      <c r="G58" s="52">
        <v>0.63194444444444464</v>
      </c>
      <c r="H58" s="51">
        <v>0.64583333333333348</v>
      </c>
      <c r="I58" s="51">
        <v>0.65486111111111123</v>
      </c>
      <c r="J58" s="52">
        <v>0.6840277777777779</v>
      </c>
      <c r="K58" s="52">
        <v>0.69097222222222232</v>
      </c>
      <c r="L58" s="51">
        <v>0.7152777777777779</v>
      </c>
      <c r="M58" s="51">
        <v>0.7236111111111112</v>
      </c>
      <c r="N58" s="52">
        <v>0.73888888888888893</v>
      </c>
      <c r="O58" s="51">
        <v>0.75138888888888899</v>
      </c>
      <c r="P58" s="51">
        <v>0.77013888888888893</v>
      </c>
      <c r="Q58" s="54">
        <v>0.29236111111111107</v>
      </c>
    </row>
    <row r="59" spans="1:17" ht="33" customHeight="1" x14ac:dyDescent="0.3">
      <c r="B59" s="61">
        <v>15</v>
      </c>
      <c r="C59" s="47">
        <v>3</v>
      </c>
      <c r="D59" s="52">
        <v>9.1666666666666785E-2</v>
      </c>
      <c r="E59" s="51">
        <v>0.10763888888888906</v>
      </c>
      <c r="F59" s="51">
        <v>0.12847222222222232</v>
      </c>
      <c r="G59" s="52">
        <v>0.14166666666666683</v>
      </c>
      <c r="H59" s="51">
        <v>0.15555555555555567</v>
      </c>
      <c r="I59" s="51">
        <v>0.16458333333333341</v>
      </c>
      <c r="J59" s="52">
        <v>0.19375000000000009</v>
      </c>
      <c r="K59" s="52">
        <v>0.20069444444444451</v>
      </c>
      <c r="L59" s="51">
        <v>0.22500000000000009</v>
      </c>
      <c r="M59" s="51">
        <v>0.23333333333333339</v>
      </c>
      <c r="N59" s="52">
        <v>0.24861111111111101</v>
      </c>
      <c r="O59" s="51">
        <v>0.26111111111111107</v>
      </c>
      <c r="P59" s="51">
        <v>0.27986111111111101</v>
      </c>
      <c r="Q59" s="54">
        <v>0.30208333333333337</v>
      </c>
    </row>
    <row r="60" spans="1:17" ht="33" customHeight="1" x14ac:dyDescent="0.3">
      <c r="B60" s="61">
        <v>16</v>
      </c>
      <c r="C60" s="47">
        <v>3</v>
      </c>
      <c r="D60" s="52">
        <v>0.10138888888888897</v>
      </c>
      <c r="E60" s="51">
        <v>0.11736111111111125</v>
      </c>
      <c r="F60" s="51">
        <v>0.13819444444444451</v>
      </c>
      <c r="G60" s="52">
        <v>0.15138888888888902</v>
      </c>
      <c r="H60" s="51">
        <v>0.16527777777777786</v>
      </c>
      <c r="I60" s="51">
        <v>0.1743055555555556</v>
      </c>
      <c r="J60" s="52">
        <v>0.20347222222222228</v>
      </c>
      <c r="K60" s="52">
        <v>0.2104166666666667</v>
      </c>
      <c r="L60" s="51">
        <v>0.23472222222222228</v>
      </c>
      <c r="M60" s="51">
        <v>0.24305555555555558</v>
      </c>
      <c r="N60" s="52">
        <v>0.2583333333333333</v>
      </c>
      <c r="O60" s="51">
        <v>0.27083333333333337</v>
      </c>
      <c r="P60" s="51">
        <v>0.2895833333333333</v>
      </c>
      <c r="Q60" s="54">
        <v>0.31180555555555556</v>
      </c>
    </row>
    <row r="61" spans="1:17" ht="33" customHeight="1" x14ac:dyDescent="0.3">
      <c r="B61" s="61">
        <v>17</v>
      </c>
      <c r="C61" s="47">
        <v>3</v>
      </c>
      <c r="D61" s="52">
        <v>0.11111111111111116</v>
      </c>
      <c r="E61" s="51">
        <v>0.12708333333333344</v>
      </c>
      <c r="F61" s="51">
        <v>0.1479166666666667</v>
      </c>
      <c r="G61" s="52">
        <v>0.1611111111111112</v>
      </c>
      <c r="H61" s="51">
        <v>0.17500000000000004</v>
      </c>
      <c r="I61" s="51">
        <v>0.18402777777777779</v>
      </c>
      <c r="J61" s="52">
        <v>0.21319444444444446</v>
      </c>
      <c r="K61" s="52">
        <v>0.22013888888888888</v>
      </c>
      <c r="L61" s="51">
        <v>0.24444444444444446</v>
      </c>
      <c r="M61" s="51">
        <v>0.25277777777777777</v>
      </c>
      <c r="N61" s="52">
        <v>0.2680555555555556</v>
      </c>
      <c r="O61" s="51">
        <v>0.28055555555555556</v>
      </c>
      <c r="P61" s="51">
        <v>0.2993055555555556</v>
      </c>
      <c r="Q61" s="54">
        <v>0.32152777777777775</v>
      </c>
    </row>
    <row r="62" spans="1:17" ht="33" customHeight="1" x14ac:dyDescent="0.3">
      <c r="A62" s="68" t="s">
        <v>903</v>
      </c>
      <c r="B62" s="69">
        <v>18</v>
      </c>
      <c r="C62" s="70">
        <v>3</v>
      </c>
      <c r="D62" s="74">
        <v>0.12083333333333335</v>
      </c>
      <c r="E62" s="74">
        <v>0.13680555555555562</v>
      </c>
      <c r="F62" s="74">
        <v>0.15763888888888888</v>
      </c>
      <c r="G62" s="74">
        <v>0.17083333333333339</v>
      </c>
      <c r="H62" s="74">
        <v>0.18472222222222223</v>
      </c>
      <c r="I62" s="74">
        <v>0.19374999999999998</v>
      </c>
      <c r="J62" s="74">
        <v>0.22291666666666665</v>
      </c>
      <c r="K62" s="74">
        <v>0.22986111111111107</v>
      </c>
      <c r="L62" s="74">
        <v>0.25416666666666665</v>
      </c>
      <c r="M62" s="74">
        <v>0.26249999999999996</v>
      </c>
      <c r="N62" s="74">
        <v>0.27777777777777779</v>
      </c>
      <c r="O62" s="74">
        <v>0.29027777777777775</v>
      </c>
      <c r="P62" s="74">
        <v>0.30902777777777779</v>
      </c>
      <c r="Q62" s="76">
        <v>0.33124999999999993</v>
      </c>
    </row>
    <row r="63" spans="1:17" ht="33" customHeight="1" x14ac:dyDescent="0.3">
      <c r="A63" s="60"/>
      <c r="B63" s="61">
        <v>19</v>
      </c>
      <c r="C63" s="62">
        <v>3</v>
      </c>
      <c r="D63" s="65">
        <v>0.13055555555555554</v>
      </c>
      <c r="E63" s="65">
        <v>0.14652777777777781</v>
      </c>
      <c r="F63" s="65">
        <v>0.16736111111111107</v>
      </c>
      <c r="G63" s="65">
        <v>0.18055555555555558</v>
      </c>
      <c r="H63" s="65">
        <v>0.19444444444444442</v>
      </c>
      <c r="I63" s="65">
        <v>0.20347222222222217</v>
      </c>
      <c r="J63" s="65">
        <v>0.23263888888888884</v>
      </c>
      <c r="K63" s="65">
        <v>0.23958333333333326</v>
      </c>
      <c r="L63" s="65">
        <v>0.26527777777777783</v>
      </c>
      <c r="M63" s="65">
        <v>0.27500000000000002</v>
      </c>
      <c r="N63" s="65">
        <v>0.29027777777777775</v>
      </c>
      <c r="O63" s="65">
        <v>0.30138888888888893</v>
      </c>
      <c r="P63" s="65">
        <v>0.32013888888888886</v>
      </c>
      <c r="Q63" s="67">
        <v>0.34097222222222223</v>
      </c>
    </row>
    <row r="64" spans="1:17" ht="33" customHeight="1" x14ac:dyDescent="0.3">
      <c r="B64" s="61">
        <v>20</v>
      </c>
      <c r="C64" s="47">
        <v>3</v>
      </c>
      <c r="D64" s="52">
        <v>0.14166666666666672</v>
      </c>
      <c r="E64" s="51">
        <v>0.15763888888888888</v>
      </c>
      <c r="F64" s="51">
        <v>0.17847222222222214</v>
      </c>
      <c r="G64" s="52">
        <v>0.19166666666666665</v>
      </c>
      <c r="H64" s="51">
        <v>0.20555555555555549</v>
      </c>
      <c r="I64" s="51">
        <v>0.21458333333333324</v>
      </c>
      <c r="J64" s="52">
        <v>0.24513888888888891</v>
      </c>
      <c r="K64" s="52">
        <v>0.25208333333333333</v>
      </c>
      <c r="L64" s="51">
        <v>0.27777777777777779</v>
      </c>
      <c r="M64" s="51">
        <v>0.28749999999999998</v>
      </c>
      <c r="N64" s="52">
        <v>0.3027777777777777</v>
      </c>
      <c r="O64" s="51">
        <v>0.31388888888888877</v>
      </c>
      <c r="P64" s="51">
        <v>0.33124999999999993</v>
      </c>
      <c r="Q64" s="54">
        <v>0.3520833333333333</v>
      </c>
    </row>
    <row r="65" spans="2:17" ht="33" customHeight="1" x14ac:dyDescent="0.3">
      <c r="B65" s="61">
        <v>21</v>
      </c>
      <c r="C65" s="47">
        <v>3</v>
      </c>
      <c r="D65" s="52">
        <v>0.15277777777777779</v>
      </c>
      <c r="E65" s="51">
        <v>0.16874999999999996</v>
      </c>
      <c r="F65" s="51">
        <v>0.18958333333333321</v>
      </c>
      <c r="G65" s="52">
        <v>0.20277777777777772</v>
      </c>
      <c r="H65" s="51">
        <v>0.21666666666666656</v>
      </c>
      <c r="I65" s="51">
        <v>0.22569444444444431</v>
      </c>
      <c r="J65" s="52">
        <v>0.25624999999999998</v>
      </c>
      <c r="K65" s="52">
        <v>0.2631944444444444</v>
      </c>
      <c r="L65" s="51">
        <v>0.28888888888888886</v>
      </c>
      <c r="M65" s="51">
        <v>0.29861111111111116</v>
      </c>
      <c r="N65" s="52">
        <v>0.31388888888888899</v>
      </c>
      <c r="O65" s="51">
        <v>0.32500000000000007</v>
      </c>
      <c r="P65" s="51">
        <v>0.34236111111111123</v>
      </c>
      <c r="Q65" s="54">
        <v>0.3631944444444446</v>
      </c>
    </row>
    <row r="66" spans="2:17" ht="33" customHeight="1" x14ac:dyDescent="0.3">
      <c r="B66" s="61">
        <v>22</v>
      </c>
      <c r="C66" s="47">
        <v>3</v>
      </c>
      <c r="D66" s="52">
        <v>0.16388888888888886</v>
      </c>
      <c r="E66" s="51">
        <v>0.17986111111111103</v>
      </c>
      <c r="F66" s="51">
        <v>0.20069444444444429</v>
      </c>
      <c r="G66" s="52">
        <v>0.2138888888888888</v>
      </c>
      <c r="H66" s="51">
        <v>0.22777777777777763</v>
      </c>
      <c r="I66" s="51">
        <v>0.23819444444444438</v>
      </c>
      <c r="J66" s="52">
        <v>0.26874999999999993</v>
      </c>
      <c r="K66" s="52">
        <v>0.27569444444444435</v>
      </c>
      <c r="L66" s="51">
        <v>0.30138888888888893</v>
      </c>
      <c r="M66" s="51">
        <v>0.31111111111111101</v>
      </c>
      <c r="N66" s="52">
        <v>0.32499999999999984</v>
      </c>
      <c r="O66" s="51">
        <v>0.33611111111111092</v>
      </c>
      <c r="P66" s="51">
        <v>0.35347222222222208</v>
      </c>
      <c r="Q66" s="54">
        <v>0.37430555555555545</v>
      </c>
    </row>
    <row r="67" spans="2:17" ht="33" customHeight="1" x14ac:dyDescent="0.3">
      <c r="B67" s="61">
        <v>23</v>
      </c>
      <c r="C67" s="47">
        <v>3</v>
      </c>
      <c r="D67" s="52">
        <v>0.17361111111111116</v>
      </c>
      <c r="E67" s="51">
        <v>0.18958333333333344</v>
      </c>
      <c r="F67" s="51">
        <v>0.2104166666666667</v>
      </c>
      <c r="G67" s="52">
        <v>0.2236111111111112</v>
      </c>
      <c r="H67" s="51">
        <v>0.23750000000000004</v>
      </c>
      <c r="I67" s="51">
        <v>0.24791666666666667</v>
      </c>
      <c r="J67" s="52">
        <v>0.27847222222222223</v>
      </c>
      <c r="K67" s="52">
        <v>0.28541666666666665</v>
      </c>
      <c r="L67" s="51">
        <v>0.31111111111111101</v>
      </c>
      <c r="M67" s="51">
        <v>0.3208333333333333</v>
      </c>
      <c r="N67" s="52">
        <v>0.33472222222222214</v>
      </c>
      <c r="O67" s="51">
        <v>0.34583333333333321</v>
      </c>
      <c r="P67" s="51">
        <v>0.36319444444444438</v>
      </c>
      <c r="Q67" s="54">
        <v>0.38402777777777775</v>
      </c>
    </row>
    <row r="68" spans="2:17" ht="33" customHeight="1" x14ac:dyDescent="0.3">
      <c r="B68" s="61">
        <v>1</v>
      </c>
      <c r="C68" s="47">
        <v>3</v>
      </c>
      <c r="D68" s="52">
        <v>0.18333333333333335</v>
      </c>
      <c r="E68" s="51">
        <v>0.19930555555555562</v>
      </c>
      <c r="F68" s="51">
        <v>0.22013888888888888</v>
      </c>
      <c r="G68" s="52">
        <v>0.23333333333333339</v>
      </c>
      <c r="H68" s="51">
        <v>0.24861111111111101</v>
      </c>
      <c r="I68" s="51">
        <v>0.25902777777777775</v>
      </c>
      <c r="J68" s="52">
        <v>0.2895833333333333</v>
      </c>
      <c r="K68" s="52">
        <v>0.29652777777777772</v>
      </c>
      <c r="L68" s="51">
        <v>0.3222222222222223</v>
      </c>
      <c r="M68" s="51">
        <v>0.3305555555555556</v>
      </c>
      <c r="N68" s="52">
        <v>0.34444444444444444</v>
      </c>
      <c r="O68" s="51">
        <v>0.35555555555555551</v>
      </c>
      <c r="P68" s="51">
        <v>0.37291666666666667</v>
      </c>
      <c r="Q68" s="54">
        <v>0.39375000000000004</v>
      </c>
    </row>
    <row r="69" spans="2:17" ht="33" customHeight="1" x14ac:dyDescent="0.3">
      <c r="B69" s="61">
        <v>2</v>
      </c>
      <c r="C69" s="47">
        <v>3</v>
      </c>
      <c r="D69" s="52">
        <v>0.19305555555555554</v>
      </c>
      <c r="E69" s="51">
        <v>0.20902777777777781</v>
      </c>
      <c r="F69" s="51">
        <v>0.22986111111111107</v>
      </c>
      <c r="G69" s="52">
        <v>0.24444444444444446</v>
      </c>
      <c r="H69" s="51">
        <v>0.2597222222222223</v>
      </c>
      <c r="I69" s="51">
        <v>0.27013888888888893</v>
      </c>
      <c r="J69" s="52">
        <v>0.30069444444444438</v>
      </c>
      <c r="K69" s="52">
        <v>0.3076388888888888</v>
      </c>
      <c r="L69" s="51">
        <v>0.33194444444444438</v>
      </c>
      <c r="M69" s="51">
        <v>0.34027777777777768</v>
      </c>
      <c r="N69" s="52">
        <v>0.35416666666666652</v>
      </c>
      <c r="O69" s="51">
        <v>0.36527777777777759</v>
      </c>
      <c r="P69" s="51">
        <v>0.38263888888888875</v>
      </c>
      <c r="Q69" s="54">
        <v>0.40347222222222212</v>
      </c>
    </row>
    <row r="70" spans="2:17" ht="33" customHeight="1" x14ac:dyDescent="0.3">
      <c r="B70" s="61">
        <v>3</v>
      </c>
      <c r="C70" s="47">
        <v>3</v>
      </c>
      <c r="D70" s="52">
        <v>0.20277777777777772</v>
      </c>
      <c r="E70" s="51">
        <v>0.21875</v>
      </c>
      <c r="F70" s="51">
        <v>0.23958333333333326</v>
      </c>
      <c r="G70" s="52">
        <v>0.25416666666666676</v>
      </c>
      <c r="H70" s="51">
        <v>0.26944444444444438</v>
      </c>
      <c r="I70" s="51">
        <v>0.27986111111111101</v>
      </c>
      <c r="J70" s="52">
        <v>0.31041666666666667</v>
      </c>
      <c r="K70" s="52">
        <v>0.31736111111111109</v>
      </c>
      <c r="L70" s="51">
        <v>0.34166666666666667</v>
      </c>
      <c r="M70" s="51">
        <v>0.35</v>
      </c>
      <c r="N70" s="52">
        <v>0.36388888888888882</v>
      </c>
      <c r="O70" s="51">
        <v>0.37499999999999989</v>
      </c>
      <c r="P70" s="51">
        <v>0.39236111111111105</v>
      </c>
      <c r="Q70" s="77">
        <v>0.41249999999999998</v>
      </c>
    </row>
    <row r="71" spans="2:17" ht="33" customHeight="1" x14ac:dyDescent="0.3">
      <c r="B71" s="61">
        <v>4</v>
      </c>
      <c r="C71" s="47">
        <v>3</v>
      </c>
      <c r="D71" s="52">
        <v>0.21249999999999991</v>
      </c>
      <c r="E71" s="51">
        <v>0.22847222222222219</v>
      </c>
      <c r="F71" s="51">
        <v>0.24930555555555545</v>
      </c>
      <c r="G71" s="52">
        <v>0.26388888888888884</v>
      </c>
      <c r="H71" s="51">
        <v>0.27916666666666667</v>
      </c>
      <c r="I71" s="51">
        <v>0.2895833333333333</v>
      </c>
      <c r="J71" s="52">
        <v>0.32013888888888886</v>
      </c>
      <c r="K71" s="52">
        <v>0.32708333333333328</v>
      </c>
      <c r="L71" s="51">
        <v>0.35138888888888886</v>
      </c>
      <c r="M71" s="51">
        <v>0.35972222222222217</v>
      </c>
      <c r="N71" s="52">
        <v>0.37361111111111101</v>
      </c>
      <c r="O71" s="51">
        <v>0.38472222222222208</v>
      </c>
      <c r="P71" s="51">
        <v>0.40208333333333324</v>
      </c>
      <c r="Q71" s="77">
        <v>0.42152777777777783</v>
      </c>
    </row>
    <row r="72" spans="2:17" ht="33" customHeight="1" x14ac:dyDescent="0.3">
      <c r="B72" s="61">
        <v>5</v>
      </c>
      <c r="C72" s="47">
        <v>3</v>
      </c>
      <c r="D72" s="52">
        <v>0.22361111111111109</v>
      </c>
      <c r="E72" s="51">
        <v>0.23958333333333326</v>
      </c>
      <c r="F72" s="51">
        <v>0.26041666666666652</v>
      </c>
      <c r="G72" s="52">
        <v>0.27500000000000002</v>
      </c>
      <c r="H72" s="51">
        <v>0.29027777777777775</v>
      </c>
      <c r="I72" s="51">
        <v>0.30069444444444438</v>
      </c>
      <c r="J72" s="52">
        <v>0.33124999999999993</v>
      </c>
      <c r="K72" s="52">
        <v>0.33819444444444435</v>
      </c>
      <c r="L72" s="51">
        <v>0.36249999999999993</v>
      </c>
      <c r="M72" s="51">
        <v>0.37083333333333324</v>
      </c>
      <c r="N72" s="52">
        <v>0.38472222222222208</v>
      </c>
      <c r="O72" s="51">
        <v>0.39583333333333315</v>
      </c>
      <c r="P72" s="51">
        <v>0.41180555555555554</v>
      </c>
      <c r="Q72" s="77">
        <v>0.43125000000000002</v>
      </c>
    </row>
    <row r="73" spans="2:17" ht="33" customHeight="1" x14ac:dyDescent="0.3">
      <c r="B73" s="61">
        <v>6</v>
      </c>
      <c r="C73" s="47">
        <v>3</v>
      </c>
      <c r="D73" s="52">
        <v>0.23472222222222217</v>
      </c>
      <c r="E73" s="51">
        <v>0.25069444444444433</v>
      </c>
      <c r="F73" s="51">
        <v>0.2729166666666667</v>
      </c>
      <c r="G73" s="52">
        <v>0.28749999999999998</v>
      </c>
      <c r="H73" s="51">
        <v>0.3027777777777777</v>
      </c>
      <c r="I73" s="51">
        <v>0.31319444444444444</v>
      </c>
      <c r="J73" s="52">
        <v>0.34236111111111112</v>
      </c>
      <c r="K73" s="52">
        <v>0.34930555555555554</v>
      </c>
      <c r="L73" s="51">
        <v>0.37361111111111112</v>
      </c>
      <c r="M73" s="51">
        <v>0.38194444444444442</v>
      </c>
      <c r="N73" s="52">
        <v>0.39583333333333326</v>
      </c>
      <c r="O73" s="51">
        <v>0.40694444444444433</v>
      </c>
      <c r="P73" s="51">
        <v>0.42291666666666661</v>
      </c>
      <c r="Q73" s="77">
        <v>0.44166666666666676</v>
      </c>
    </row>
    <row r="74" spans="2:17" ht="33" customHeight="1" x14ac:dyDescent="0.3">
      <c r="B74" s="61">
        <v>7</v>
      </c>
      <c r="C74" s="47">
        <v>4</v>
      </c>
      <c r="D74" s="52">
        <v>0.24583333333333324</v>
      </c>
      <c r="E74" s="51">
        <v>0.2631944444444444</v>
      </c>
      <c r="F74" s="51">
        <v>0.28541666666666676</v>
      </c>
      <c r="G74" s="52">
        <v>0.29999999999999993</v>
      </c>
      <c r="H74" s="51">
        <v>0.31527777777777777</v>
      </c>
      <c r="I74" s="51">
        <v>0.32430555555555551</v>
      </c>
      <c r="J74" s="52">
        <v>0.35347222222222219</v>
      </c>
      <c r="K74" s="52">
        <v>0.36041666666666661</v>
      </c>
      <c r="L74" s="51">
        <v>0.38472222222222219</v>
      </c>
      <c r="M74" s="51">
        <v>0.39305555555555549</v>
      </c>
      <c r="N74" s="52">
        <v>0.40694444444444433</v>
      </c>
      <c r="O74" s="51">
        <v>0.4180555555555554</v>
      </c>
      <c r="P74" s="51">
        <v>0.43402777777777779</v>
      </c>
      <c r="Q74" s="77">
        <v>0.45208333333333339</v>
      </c>
    </row>
    <row r="75" spans="2:17" ht="33" customHeight="1" x14ac:dyDescent="0.3">
      <c r="B75" s="61">
        <v>8</v>
      </c>
      <c r="C75" s="47">
        <v>4</v>
      </c>
      <c r="D75" s="52">
        <v>0.25555555555555554</v>
      </c>
      <c r="E75" s="51">
        <v>0.27430555555555547</v>
      </c>
      <c r="F75" s="51">
        <v>0.29652777777777783</v>
      </c>
      <c r="G75" s="52">
        <v>0.31111111111111101</v>
      </c>
      <c r="H75" s="51">
        <v>0.32638888888888884</v>
      </c>
      <c r="I75" s="51">
        <v>0.33541666666666659</v>
      </c>
      <c r="J75" s="52">
        <v>0.36458333333333326</v>
      </c>
      <c r="K75" s="52">
        <v>0.37152777777777768</v>
      </c>
      <c r="L75" s="51">
        <v>0.39583333333333326</v>
      </c>
      <c r="M75" s="51">
        <v>0.40416666666666656</v>
      </c>
      <c r="N75" s="52">
        <v>0.4180555555555554</v>
      </c>
      <c r="O75" s="51">
        <v>0.42847222222222225</v>
      </c>
      <c r="P75" s="51">
        <v>0.44444444444444453</v>
      </c>
      <c r="Q75" s="77">
        <v>0.46180555555555547</v>
      </c>
    </row>
    <row r="76" spans="2:17" ht="33" customHeight="1" x14ac:dyDescent="0.3">
      <c r="B76" s="61">
        <v>9</v>
      </c>
      <c r="C76" s="47">
        <v>4</v>
      </c>
      <c r="D76" s="52">
        <v>0.26527777777777783</v>
      </c>
      <c r="E76" s="51">
        <v>0.28402777777777777</v>
      </c>
      <c r="F76" s="51">
        <v>0.30625000000000002</v>
      </c>
      <c r="G76" s="52">
        <v>0.3208333333333333</v>
      </c>
      <c r="H76" s="51">
        <v>0.33611111111111114</v>
      </c>
      <c r="I76" s="51">
        <v>0.34513888888888888</v>
      </c>
      <c r="J76" s="52">
        <v>0.37430555555555556</v>
      </c>
      <c r="K76" s="52">
        <v>0.38194444444444453</v>
      </c>
      <c r="L76" s="51">
        <v>0.40625</v>
      </c>
      <c r="M76" s="51">
        <v>0.4145833333333333</v>
      </c>
      <c r="N76" s="52">
        <v>0.4277777777777777</v>
      </c>
      <c r="O76" s="51">
        <v>0.43819444444444444</v>
      </c>
      <c r="P76" s="51">
        <v>0.45416666666666661</v>
      </c>
      <c r="Q76" s="77">
        <v>0.47152777777777777</v>
      </c>
    </row>
    <row r="77" spans="2:17" ht="33" customHeight="1" x14ac:dyDescent="0.3">
      <c r="B77" s="61">
        <v>10</v>
      </c>
      <c r="C77" s="47">
        <v>4</v>
      </c>
      <c r="D77" s="52">
        <v>0.27500000000000002</v>
      </c>
      <c r="E77" s="51">
        <v>0.29375000000000007</v>
      </c>
      <c r="F77" s="51">
        <v>0.31597222222222221</v>
      </c>
      <c r="G77" s="52">
        <v>0.3305555555555556</v>
      </c>
      <c r="H77" s="51">
        <v>0.34583333333333333</v>
      </c>
      <c r="I77" s="51">
        <v>0.35486111111111107</v>
      </c>
      <c r="J77" s="52">
        <v>0.38402777777777775</v>
      </c>
      <c r="K77" s="52">
        <v>0.39166666666666661</v>
      </c>
      <c r="L77" s="51">
        <v>0.41527777777777775</v>
      </c>
      <c r="M77" s="51">
        <v>0.42361111111111116</v>
      </c>
      <c r="N77" s="52">
        <v>0.43680555555555556</v>
      </c>
      <c r="O77" s="51">
        <v>0.4472222222222223</v>
      </c>
      <c r="P77" s="51">
        <v>0.46319444444444446</v>
      </c>
      <c r="Q77" s="77">
        <v>0.48055555555555562</v>
      </c>
    </row>
    <row r="78" spans="2:17" ht="33" customHeight="1" x14ac:dyDescent="0.3">
      <c r="B78" s="61">
        <v>11</v>
      </c>
      <c r="C78" s="47">
        <v>4</v>
      </c>
      <c r="D78" s="52">
        <v>0.28472222222222221</v>
      </c>
      <c r="E78" s="51">
        <v>0.30347222222222225</v>
      </c>
      <c r="F78" s="51">
        <v>0.3256944444444444</v>
      </c>
      <c r="G78" s="52">
        <v>0.34027777777777779</v>
      </c>
      <c r="H78" s="51">
        <v>0.35416666666666663</v>
      </c>
      <c r="I78" s="51">
        <v>0.36319444444444438</v>
      </c>
      <c r="J78" s="52">
        <v>0.39236111111111105</v>
      </c>
      <c r="K78" s="52">
        <v>0.40208333333333324</v>
      </c>
      <c r="L78" s="51">
        <v>0.42569444444444438</v>
      </c>
      <c r="M78" s="51">
        <v>0.43333333333333324</v>
      </c>
      <c r="N78" s="52">
        <v>0.44652777777777775</v>
      </c>
      <c r="O78" s="51">
        <v>0.45694444444444438</v>
      </c>
      <c r="P78" s="51">
        <v>0.47222222222222221</v>
      </c>
      <c r="Q78" s="77">
        <v>0.48958333333333337</v>
      </c>
    </row>
    <row r="79" spans="2:17" ht="33" customHeight="1" x14ac:dyDescent="0.3">
      <c r="B79" s="61">
        <v>12</v>
      </c>
      <c r="C79" s="47">
        <v>4</v>
      </c>
      <c r="D79" s="52">
        <v>0.29513888888888884</v>
      </c>
      <c r="E79" s="51">
        <v>0.3125</v>
      </c>
      <c r="F79" s="51">
        <v>0.33472222222222225</v>
      </c>
      <c r="G79" s="52">
        <v>0.34791666666666665</v>
      </c>
      <c r="H79" s="51">
        <v>0.36180555555555549</v>
      </c>
      <c r="I79" s="51">
        <v>0.37083333333333324</v>
      </c>
      <c r="J79" s="52">
        <v>0.39999999999999991</v>
      </c>
      <c r="K79" s="52">
        <v>0.41249999999999998</v>
      </c>
      <c r="L79" s="51">
        <v>0.43611111111111101</v>
      </c>
      <c r="M79" s="51">
        <v>0.44374999999999998</v>
      </c>
      <c r="N79" s="52">
        <v>0.45624999999999993</v>
      </c>
      <c r="O79" s="51">
        <v>0.46597222222222223</v>
      </c>
      <c r="P79" s="51">
        <v>0.48125000000000007</v>
      </c>
      <c r="Q79" s="77">
        <v>0.49861111111111101</v>
      </c>
    </row>
    <row r="80" spans="2:17" ht="33" customHeight="1" x14ac:dyDescent="0.3">
      <c r="B80" s="61">
        <v>13</v>
      </c>
      <c r="C80" s="47">
        <v>4</v>
      </c>
      <c r="D80" s="52">
        <v>0.30555555555555547</v>
      </c>
      <c r="E80" s="51">
        <v>0.3222222222222223</v>
      </c>
      <c r="F80" s="51">
        <v>0.34305555555555567</v>
      </c>
      <c r="G80" s="52">
        <v>0.35625000000000018</v>
      </c>
      <c r="H80" s="51">
        <v>0.37013888888888902</v>
      </c>
      <c r="I80" s="51">
        <v>0.37916666666666676</v>
      </c>
      <c r="J80" s="52">
        <v>0.40902777777777777</v>
      </c>
      <c r="K80" s="52">
        <v>0.42361111111111116</v>
      </c>
      <c r="L80" s="51">
        <v>0.4472222222222223</v>
      </c>
      <c r="M80" s="51">
        <v>0.45486111111111116</v>
      </c>
      <c r="N80" s="52">
        <v>0.46666666666666667</v>
      </c>
      <c r="O80" s="51">
        <v>0.47638888888888886</v>
      </c>
      <c r="P80" s="51">
        <v>0.49097222222222225</v>
      </c>
      <c r="Q80" s="77">
        <v>0.5083333333333333</v>
      </c>
    </row>
    <row r="81" spans="1:17" ht="33" customHeight="1" x14ac:dyDescent="0.3">
      <c r="B81" s="61">
        <v>14</v>
      </c>
      <c r="C81" s="47">
        <v>4</v>
      </c>
      <c r="D81" s="52">
        <v>0.31527777777777766</v>
      </c>
      <c r="E81" s="51">
        <v>0.33124999999999982</v>
      </c>
      <c r="F81" s="51">
        <v>0.35208333333333308</v>
      </c>
      <c r="G81" s="52">
        <v>0.36527777777777759</v>
      </c>
      <c r="H81" s="51">
        <v>0.37916666666666643</v>
      </c>
      <c r="I81" s="51">
        <v>0.38819444444444418</v>
      </c>
      <c r="J81" s="50">
        <v>0.41666666666666663</v>
      </c>
      <c r="K81" s="52"/>
      <c r="L81" s="51"/>
      <c r="M81" s="51"/>
      <c r="N81" s="52"/>
      <c r="O81" s="51"/>
      <c r="P81" s="51"/>
      <c r="Q81" s="78"/>
    </row>
    <row r="82" spans="1:17" ht="33" customHeight="1" x14ac:dyDescent="0.3">
      <c r="B82" s="61">
        <v>15</v>
      </c>
      <c r="C82" s="47">
        <v>4</v>
      </c>
      <c r="D82" s="52">
        <v>0.32499999999999984</v>
      </c>
      <c r="E82" s="51">
        <v>0.34097222222222201</v>
      </c>
      <c r="F82" s="51">
        <v>0.36180555555555527</v>
      </c>
      <c r="G82" s="52">
        <v>0.37499999999999978</v>
      </c>
      <c r="H82" s="51">
        <v>0.38888888888888862</v>
      </c>
      <c r="I82" s="51">
        <v>0.39791666666666636</v>
      </c>
      <c r="J82" s="50">
        <v>0.42499999999999993</v>
      </c>
      <c r="K82" s="52"/>
      <c r="L82" s="51"/>
      <c r="M82" s="51"/>
      <c r="N82" s="52"/>
      <c r="O82" s="52"/>
      <c r="P82" s="52"/>
      <c r="Q82" s="77"/>
    </row>
    <row r="83" spans="1:17" ht="33" customHeight="1" x14ac:dyDescent="0.3">
      <c r="B83" s="61">
        <v>16</v>
      </c>
      <c r="C83" s="47">
        <v>4</v>
      </c>
      <c r="D83" s="52">
        <v>0.33472222222222203</v>
      </c>
      <c r="E83" s="51">
        <v>0.3506944444444442</v>
      </c>
      <c r="F83" s="51">
        <v>0.37152777777777746</v>
      </c>
      <c r="G83" s="52">
        <v>0.38472222222222197</v>
      </c>
      <c r="H83" s="51">
        <v>0.39861111111111081</v>
      </c>
      <c r="I83" s="51">
        <v>0.40625</v>
      </c>
      <c r="J83" s="50">
        <v>0.43402777777777779</v>
      </c>
      <c r="K83" s="79"/>
      <c r="L83" s="79"/>
      <c r="M83" s="79"/>
      <c r="N83" s="79"/>
      <c r="O83" s="79"/>
      <c r="P83" s="79"/>
      <c r="Q83" s="80"/>
    </row>
    <row r="84" spans="1:17" ht="33" customHeight="1" x14ac:dyDescent="0.3">
      <c r="B84" s="61">
        <v>17</v>
      </c>
      <c r="C84" s="47">
        <v>4</v>
      </c>
      <c r="D84" s="52">
        <v>0.34444444444444422</v>
      </c>
      <c r="E84" s="51">
        <v>0.36041666666666639</v>
      </c>
      <c r="F84" s="51">
        <v>0.38124999999999964</v>
      </c>
      <c r="G84" s="52">
        <v>0.39444444444444415</v>
      </c>
      <c r="H84" s="51">
        <v>0.40763888888888899</v>
      </c>
      <c r="I84" s="51">
        <v>0.41527777777777775</v>
      </c>
      <c r="J84" s="50">
        <v>0.44305555555555554</v>
      </c>
      <c r="K84" s="79"/>
      <c r="L84" s="79"/>
      <c r="M84" s="79"/>
      <c r="N84" s="79"/>
      <c r="O84" s="79"/>
      <c r="P84" s="79"/>
      <c r="Q84" s="80"/>
    </row>
    <row r="85" spans="1:17" ht="33" customHeight="1" x14ac:dyDescent="0.3">
      <c r="A85" s="68" t="s">
        <v>903</v>
      </c>
      <c r="B85" s="69">
        <v>18</v>
      </c>
      <c r="C85" s="70">
        <v>4</v>
      </c>
      <c r="D85" s="74">
        <v>0.35416666666666641</v>
      </c>
      <c r="E85" s="74">
        <v>0.37013888888888857</v>
      </c>
      <c r="F85" s="74">
        <v>0.39097222222222183</v>
      </c>
      <c r="G85" s="74">
        <v>0.40347222222222223</v>
      </c>
      <c r="H85" s="74">
        <v>0.41666666666666663</v>
      </c>
      <c r="I85" s="74">
        <v>0.4243055555555556</v>
      </c>
      <c r="J85" s="73">
        <v>0.45208333333333339</v>
      </c>
      <c r="K85" s="81"/>
      <c r="L85" s="81"/>
      <c r="M85" s="81"/>
      <c r="N85" s="81"/>
      <c r="O85" s="81"/>
      <c r="P85" s="81"/>
      <c r="Q85" s="82"/>
    </row>
    <row r="86" spans="1:17" ht="33" customHeight="1" x14ac:dyDescent="0.3">
      <c r="A86" s="60"/>
      <c r="B86" s="61">
        <v>19</v>
      </c>
      <c r="C86" s="62">
        <v>4</v>
      </c>
      <c r="D86" s="65">
        <v>0.3638888888888886</v>
      </c>
      <c r="E86" s="65">
        <v>0.37986111111111076</v>
      </c>
      <c r="F86" s="65">
        <v>0.40069444444444402</v>
      </c>
      <c r="G86" s="65">
        <v>0.41249999999999998</v>
      </c>
      <c r="H86" s="65">
        <v>0.42569444444444438</v>
      </c>
      <c r="I86" s="65">
        <v>0.43333333333333324</v>
      </c>
      <c r="J86" s="64">
        <v>0.4604166666666667</v>
      </c>
      <c r="K86" s="56"/>
      <c r="L86" s="56"/>
      <c r="M86" s="56"/>
      <c r="N86" s="56"/>
      <c r="O86" s="56"/>
      <c r="P86" s="56"/>
      <c r="Q86" s="83"/>
    </row>
    <row r="87" spans="1:17" ht="33" customHeight="1" x14ac:dyDescent="0.3">
      <c r="B87" s="61">
        <v>20</v>
      </c>
      <c r="C87" s="47">
        <v>4</v>
      </c>
      <c r="D87" s="52">
        <v>0.37361111111111078</v>
      </c>
      <c r="E87" s="51">
        <v>0.38958333333333295</v>
      </c>
      <c r="F87" s="51">
        <v>0.40972222222222221</v>
      </c>
      <c r="G87" s="52">
        <v>0.42152777777777783</v>
      </c>
      <c r="H87" s="51">
        <v>0.43402777777777779</v>
      </c>
      <c r="I87" s="51">
        <v>0.44166666666666676</v>
      </c>
      <c r="J87" s="50">
        <v>0.46875</v>
      </c>
      <c r="K87" s="49"/>
      <c r="L87" s="49"/>
      <c r="M87" s="49"/>
      <c r="N87" s="49"/>
      <c r="O87" s="49"/>
      <c r="P87" s="49"/>
      <c r="Q87" s="84"/>
    </row>
    <row r="88" spans="1:17" ht="33" customHeight="1" x14ac:dyDescent="0.3">
      <c r="B88" s="61">
        <v>21</v>
      </c>
      <c r="C88" s="47">
        <v>4</v>
      </c>
      <c r="D88" s="52">
        <v>0.38333333333333297</v>
      </c>
      <c r="E88" s="51">
        <v>0.39861111111111114</v>
      </c>
      <c r="F88" s="51">
        <v>0.41875000000000007</v>
      </c>
      <c r="G88" s="52">
        <v>0.43055555555555547</v>
      </c>
      <c r="H88" s="51">
        <v>0.44236111111111109</v>
      </c>
      <c r="I88" s="51">
        <v>0.44930555555555562</v>
      </c>
      <c r="J88" s="50">
        <v>0.47638888888888886</v>
      </c>
      <c r="K88" s="49"/>
      <c r="L88" s="49"/>
      <c r="M88" s="49"/>
      <c r="N88" s="49"/>
      <c r="O88" s="49"/>
      <c r="P88" s="49"/>
      <c r="Q88" s="80"/>
    </row>
    <row r="89" spans="1:17" ht="33" customHeight="1" x14ac:dyDescent="0.3">
      <c r="B89" s="61">
        <v>22</v>
      </c>
      <c r="C89" s="47">
        <v>4</v>
      </c>
      <c r="D89" s="52">
        <v>0.39305555555555516</v>
      </c>
      <c r="E89" s="51">
        <v>0.40763888888888899</v>
      </c>
      <c r="F89" s="51">
        <v>0.4277777777777777</v>
      </c>
      <c r="G89" s="52">
        <v>0.43958333333333333</v>
      </c>
      <c r="H89" s="51">
        <v>0.45138888888888884</v>
      </c>
      <c r="I89" s="51">
        <v>0.45833333333333337</v>
      </c>
      <c r="J89" s="50">
        <v>0.48541666666666661</v>
      </c>
      <c r="K89" s="49"/>
      <c r="L89" s="49"/>
      <c r="M89" s="49"/>
      <c r="N89" s="49"/>
      <c r="O89" s="49"/>
      <c r="P89" s="49"/>
      <c r="Q89" s="84"/>
    </row>
    <row r="90" spans="1:17" ht="33" customHeight="1" thickBot="1" x14ac:dyDescent="0.35">
      <c r="B90" s="85">
        <v>23</v>
      </c>
      <c r="C90" s="86">
        <v>4</v>
      </c>
      <c r="D90" s="87">
        <v>0.40208333333333324</v>
      </c>
      <c r="E90" s="88">
        <v>0.41666666666666663</v>
      </c>
      <c r="F90" s="88">
        <v>0.43680555555555556</v>
      </c>
      <c r="G90" s="87">
        <v>0.44861111111111107</v>
      </c>
      <c r="H90" s="88">
        <v>0.4604166666666667</v>
      </c>
      <c r="I90" s="88">
        <v>0.46666666666666667</v>
      </c>
      <c r="J90" s="89">
        <v>0.49305555555555547</v>
      </c>
      <c r="K90" s="90"/>
      <c r="L90" s="90"/>
      <c r="M90" s="90"/>
      <c r="N90" s="90"/>
      <c r="O90" s="90"/>
      <c r="P90" s="91"/>
      <c r="Q90" s="92"/>
    </row>
  </sheetData>
  <mergeCells count="5">
    <mergeCell ref="G4:J4"/>
    <mergeCell ref="H5:J5"/>
    <mergeCell ref="G6:J6"/>
    <mergeCell ref="I8:L8"/>
    <mergeCell ref="J17:M17"/>
  </mergeCells>
  <phoneticPr fontId="2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34"/>
  <sheetViews>
    <sheetView workbookViewId="0">
      <selection activeCell="B1" sqref="B1:B1048576"/>
    </sheetView>
  </sheetViews>
  <sheetFormatPr defaultRowHeight="16.5" x14ac:dyDescent="0.3"/>
  <cols>
    <col min="1" max="1" width="5.875" customWidth="1"/>
    <col min="2" max="2" width="6.375" customWidth="1"/>
    <col min="3" max="3" width="5" customWidth="1"/>
    <col min="4" max="4" width="11.125" customWidth="1"/>
    <col min="5" max="18" width="5.875" customWidth="1"/>
    <col min="19" max="19" width="0.875" customWidth="1"/>
    <col min="20" max="20" width="5" customWidth="1"/>
    <col min="21" max="34" width="5.875" customWidth="1"/>
    <col min="35" max="38" width="0" hidden="1" customWidth="1"/>
    <col min="39" max="39" width="0.875" customWidth="1"/>
    <col min="40" max="40" width="5" customWidth="1"/>
    <col min="41" max="54" width="5.875" customWidth="1"/>
    <col min="55" max="58" width="0" hidden="1" customWidth="1"/>
    <col min="59" max="59" width="0.875" customWidth="1"/>
    <col min="60" max="60" width="5" customWidth="1"/>
    <col min="61" max="74" width="5.875" customWidth="1"/>
    <col min="75" max="78" width="0" hidden="1" customWidth="1"/>
    <col min="79" max="79" width="0.875" customWidth="1"/>
    <col min="80" max="80" width="5" customWidth="1"/>
    <col min="81" max="94" width="5.875" customWidth="1"/>
    <col min="95" max="98" width="0" hidden="1" customWidth="1"/>
    <col min="99" max="99" width="11.125" customWidth="1"/>
    <col min="100" max="100" width="5.875" customWidth="1"/>
  </cols>
  <sheetData>
    <row r="1" spans="1:100" ht="31.5" x14ac:dyDescent="0.3">
      <c r="A1" s="93"/>
      <c r="B1" s="94"/>
      <c r="C1" s="95"/>
      <c r="D1" s="184" t="s">
        <v>955</v>
      </c>
      <c r="E1" s="184"/>
      <c r="F1" s="184"/>
      <c r="G1" s="184"/>
      <c r="H1" s="184"/>
      <c r="I1" s="184"/>
      <c r="J1" s="184"/>
      <c r="K1" s="96"/>
      <c r="L1" s="96"/>
      <c r="M1" s="96"/>
      <c r="N1" s="96"/>
      <c r="O1" s="96"/>
      <c r="P1" s="96"/>
      <c r="Q1" s="94"/>
      <c r="R1" s="97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4"/>
      <c r="AJ1" s="97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4"/>
      <c r="BB1" s="97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4"/>
      <c r="BS1" s="94"/>
      <c r="BT1" s="97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8"/>
      <c r="CK1" s="98"/>
      <c r="CL1" s="98"/>
      <c r="CM1" s="98"/>
      <c r="CN1" s="98"/>
      <c r="CO1" s="98"/>
      <c r="CP1" s="98"/>
      <c r="CQ1" s="98"/>
      <c r="CR1" s="98"/>
      <c r="CS1" s="98"/>
      <c r="CT1" s="98"/>
      <c r="CU1" s="98"/>
      <c r="CV1" s="98"/>
    </row>
    <row r="2" spans="1:100" ht="26.25" x14ac:dyDescent="0.3">
      <c r="A2" s="93"/>
      <c r="B2" s="94"/>
      <c r="C2" s="99"/>
      <c r="D2" s="96"/>
      <c r="E2" s="96"/>
      <c r="F2" s="96"/>
      <c r="G2" s="100"/>
      <c r="H2" s="96"/>
      <c r="I2" s="96"/>
      <c r="J2" s="96"/>
      <c r="K2" s="96"/>
      <c r="L2" s="100"/>
      <c r="M2" s="100"/>
      <c r="N2" s="98"/>
      <c r="O2" s="98"/>
      <c r="P2" s="98"/>
      <c r="Q2" s="100"/>
      <c r="R2" s="101"/>
      <c r="S2" s="102"/>
      <c r="T2" s="96"/>
      <c r="U2" s="96"/>
      <c r="V2" s="100"/>
      <c r="W2" s="103"/>
      <c r="X2" s="104"/>
      <c r="Y2" s="96"/>
      <c r="Z2" s="100"/>
      <c r="AA2" s="100"/>
      <c r="AB2" s="100"/>
      <c r="AC2" s="100"/>
      <c r="AD2" s="100"/>
      <c r="AE2" s="100"/>
      <c r="AF2" s="100"/>
      <c r="AG2" s="100"/>
      <c r="AH2" s="100"/>
      <c r="AI2" s="94"/>
      <c r="AJ2" s="99"/>
      <c r="AK2" s="96"/>
      <c r="AL2" s="96"/>
      <c r="AM2" s="96"/>
      <c r="AN2" s="100"/>
      <c r="AO2" s="96"/>
      <c r="AP2" s="96"/>
      <c r="AQ2" s="100"/>
      <c r="AR2" s="100"/>
      <c r="AS2" s="100"/>
      <c r="AT2" s="100"/>
      <c r="AU2" s="100"/>
      <c r="AV2" s="100"/>
      <c r="AW2" s="100"/>
      <c r="AX2" s="100"/>
      <c r="AY2" s="100"/>
      <c r="AZ2" s="100"/>
      <c r="BA2" s="94"/>
      <c r="BB2" s="99"/>
      <c r="BC2" s="96"/>
      <c r="BD2" s="96"/>
      <c r="BE2" s="96"/>
      <c r="BF2" s="100"/>
      <c r="BG2" s="96"/>
      <c r="BH2" s="96"/>
      <c r="BI2" s="96"/>
      <c r="BJ2" s="100"/>
      <c r="BK2" s="100"/>
      <c r="BL2" s="100"/>
      <c r="BM2" s="100"/>
      <c r="BN2" s="100"/>
      <c r="BO2" s="100"/>
      <c r="BP2" s="100"/>
      <c r="BQ2" s="100"/>
      <c r="BR2" s="94"/>
      <c r="BS2" s="94"/>
      <c r="BT2" s="99"/>
      <c r="BU2" s="96"/>
      <c r="BV2" s="96"/>
      <c r="BW2" s="96"/>
      <c r="BX2" s="100"/>
      <c r="BY2" s="96"/>
      <c r="BZ2" s="96"/>
      <c r="CA2" s="96"/>
      <c r="CB2" s="100"/>
      <c r="CC2" s="100"/>
      <c r="CD2" s="100"/>
      <c r="CE2" s="100"/>
      <c r="CF2" s="100"/>
      <c r="CG2" s="100"/>
      <c r="CH2" s="100"/>
      <c r="CI2" s="100"/>
      <c r="CJ2" s="98"/>
      <c r="CK2" s="98"/>
      <c r="CL2" s="98"/>
      <c r="CM2" s="98"/>
      <c r="CN2" s="98"/>
      <c r="CO2" s="98"/>
      <c r="CP2" s="98"/>
      <c r="CQ2" s="98"/>
      <c r="CR2" s="98"/>
      <c r="CS2" s="98"/>
      <c r="CT2" s="98"/>
      <c r="CU2" s="98"/>
      <c r="CV2" s="98"/>
    </row>
    <row r="3" spans="1:100" ht="20.25" x14ac:dyDescent="0.3">
      <c r="A3" s="93"/>
      <c r="B3" s="94"/>
      <c r="C3" s="105"/>
      <c r="D3" s="106" t="s">
        <v>908</v>
      </c>
      <c r="E3" s="185" t="s">
        <v>909</v>
      </c>
      <c r="F3" s="185"/>
      <c r="G3" s="185"/>
      <c r="H3" s="185"/>
      <c r="I3" s="107"/>
      <c r="J3" s="98"/>
      <c r="K3" s="98"/>
      <c r="L3" s="108"/>
      <c r="M3" s="98"/>
      <c r="N3" s="98"/>
      <c r="O3" s="98"/>
      <c r="P3" s="98"/>
      <c r="Q3" s="94"/>
      <c r="R3" s="105"/>
      <c r="S3" s="109"/>
      <c r="T3" s="98"/>
      <c r="U3" s="143"/>
      <c r="V3" s="143"/>
      <c r="W3" s="143"/>
      <c r="X3" s="143"/>
      <c r="Y3" s="144"/>
      <c r="Z3" s="108"/>
      <c r="AA3" s="110"/>
      <c r="AB3" s="110"/>
      <c r="AC3" s="110"/>
      <c r="AD3" s="110"/>
      <c r="AE3" s="110"/>
      <c r="AF3" s="110"/>
      <c r="AG3" s="110"/>
      <c r="AH3" s="110"/>
      <c r="AI3" s="94"/>
      <c r="AJ3" s="105"/>
      <c r="AK3" s="111"/>
      <c r="AL3" s="111"/>
      <c r="AM3" s="112"/>
      <c r="AN3" s="112"/>
      <c r="AO3" s="112"/>
      <c r="AP3" s="98"/>
      <c r="AQ3" s="108"/>
      <c r="AR3" s="110"/>
      <c r="AS3" s="110"/>
      <c r="AT3" s="110"/>
      <c r="AU3" s="110"/>
      <c r="AV3" s="110"/>
      <c r="AW3" s="110"/>
      <c r="AX3" s="110"/>
      <c r="AY3" s="110"/>
      <c r="AZ3" s="110"/>
      <c r="BA3" s="94"/>
      <c r="BB3" s="105"/>
      <c r="BC3" s="111"/>
      <c r="BD3" s="111"/>
      <c r="BE3" s="112"/>
      <c r="BF3" s="112"/>
      <c r="BG3" s="112"/>
      <c r="BH3" s="98"/>
      <c r="BI3" s="98"/>
      <c r="BJ3" s="108"/>
      <c r="BK3" s="110"/>
      <c r="BL3" s="110"/>
      <c r="BM3" s="110"/>
      <c r="BN3" s="110"/>
      <c r="BO3" s="110"/>
      <c r="BP3" s="110"/>
      <c r="BQ3" s="110"/>
      <c r="BR3" s="94"/>
      <c r="BS3" s="94"/>
      <c r="BT3" s="105"/>
      <c r="BU3" s="111"/>
      <c r="BV3" s="111"/>
      <c r="BW3" s="112"/>
      <c r="BX3" s="112"/>
      <c r="BY3" s="112"/>
      <c r="BZ3" s="98"/>
      <c r="CA3" s="98"/>
      <c r="CB3" s="108"/>
      <c r="CC3" s="110"/>
      <c r="CD3" s="110"/>
      <c r="CE3" s="110"/>
      <c r="CF3" s="110"/>
      <c r="CG3" s="110"/>
      <c r="CH3" s="110"/>
      <c r="CI3" s="110"/>
      <c r="CJ3" s="98"/>
      <c r="CK3" s="98"/>
      <c r="CL3" s="98"/>
      <c r="CM3" s="98"/>
      <c r="CN3" s="98"/>
      <c r="CO3" s="98"/>
      <c r="CP3" s="98"/>
      <c r="CQ3" s="98"/>
      <c r="CR3" s="98"/>
      <c r="CS3" s="98"/>
      <c r="CT3" s="98"/>
      <c r="CU3" s="98"/>
      <c r="CV3" s="98"/>
    </row>
    <row r="4" spans="1:100" ht="20.25" x14ac:dyDescent="0.3">
      <c r="A4" s="93"/>
      <c r="B4" s="94"/>
      <c r="C4" s="105"/>
      <c r="D4" s="106" t="s">
        <v>910</v>
      </c>
      <c r="E4" s="186"/>
      <c r="F4" s="186"/>
      <c r="G4" s="186"/>
      <c r="H4" s="186"/>
      <c r="I4" s="110"/>
      <c r="J4" s="98"/>
      <c r="K4" s="98"/>
      <c r="L4" s="108"/>
      <c r="M4" s="98"/>
      <c r="N4" s="98"/>
      <c r="O4" s="98"/>
      <c r="P4" s="98"/>
      <c r="Q4" s="94"/>
      <c r="R4" s="105"/>
      <c r="S4" s="109"/>
      <c r="T4" s="98"/>
      <c r="U4" s="145"/>
      <c r="V4" s="146"/>
      <c r="W4" s="146"/>
      <c r="X4" s="146"/>
      <c r="Y4" s="147"/>
      <c r="Z4" s="108"/>
      <c r="AA4" s="110"/>
      <c r="AB4" s="110"/>
      <c r="AC4" s="110"/>
      <c r="AD4" s="110"/>
      <c r="AE4" s="110"/>
      <c r="AF4" s="110"/>
      <c r="AG4" s="110"/>
      <c r="AH4" s="110"/>
      <c r="AI4" s="94"/>
      <c r="AJ4" s="105"/>
      <c r="AK4" s="111"/>
      <c r="AL4" s="111"/>
      <c r="AM4" s="112"/>
      <c r="AN4" s="112"/>
      <c r="AO4" s="112"/>
      <c r="AP4" s="98"/>
      <c r="AQ4" s="108"/>
      <c r="AR4" s="110"/>
      <c r="AS4" s="110"/>
      <c r="AT4" s="110"/>
      <c r="AU4" s="110"/>
      <c r="AV4" s="110"/>
      <c r="AW4" s="110"/>
      <c r="AX4" s="110"/>
      <c r="AY4" s="110"/>
      <c r="AZ4" s="110"/>
      <c r="BA4" s="94"/>
      <c r="BB4" s="105"/>
      <c r="BC4" s="111"/>
      <c r="BD4" s="111"/>
      <c r="BE4" s="112"/>
      <c r="BF4" s="112"/>
      <c r="BG4" s="112"/>
      <c r="BH4" s="98"/>
      <c r="BI4" s="98"/>
      <c r="BJ4" s="108"/>
      <c r="BK4" s="110"/>
      <c r="BL4" s="110"/>
      <c r="BM4" s="110"/>
      <c r="BN4" s="110"/>
      <c r="BO4" s="110"/>
      <c r="BP4" s="110"/>
      <c r="BQ4" s="110"/>
      <c r="BR4" s="94"/>
      <c r="BS4" s="94"/>
      <c r="BT4" s="105"/>
      <c r="BU4" s="111"/>
      <c r="BV4" s="111"/>
      <c r="BW4" s="112"/>
      <c r="BX4" s="112"/>
      <c r="BY4" s="112"/>
      <c r="BZ4" s="98"/>
      <c r="CA4" s="98"/>
      <c r="CB4" s="108"/>
      <c r="CC4" s="110"/>
      <c r="CD4" s="110"/>
      <c r="CE4" s="110"/>
      <c r="CF4" s="110"/>
      <c r="CG4" s="110"/>
      <c r="CH4" s="110"/>
      <c r="CI4" s="110"/>
      <c r="CJ4" s="98"/>
      <c r="CK4" s="98"/>
      <c r="CL4" s="98"/>
      <c r="CM4" s="98"/>
      <c r="CN4" s="98"/>
      <c r="CO4" s="98"/>
      <c r="CP4" s="98"/>
      <c r="CQ4" s="98"/>
      <c r="CR4" s="98"/>
      <c r="CS4" s="98"/>
      <c r="CT4" s="98"/>
      <c r="CU4" s="98"/>
      <c r="CV4" s="98"/>
    </row>
    <row r="5" spans="1:100" ht="20.25" x14ac:dyDescent="0.3">
      <c r="A5" s="93"/>
      <c r="B5" s="94"/>
      <c r="C5" s="105"/>
      <c r="D5" s="106" t="s">
        <v>911</v>
      </c>
      <c r="E5" s="186"/>
      <c r="F5" s="186"/>
      <c r="G5" s="186"/>
      <c r="H5" s="186"/>
      <c r="I5" s="110"/>
      <c r="J5" s="98"/>
      <c r="K5" s="98"/>
      <c r="L5" s="108"/>
      <c r="M5" s="98"/>
      <c r="N5" s="98"/>
      <c r="O5" s="98"/>
      <c r="P5" s="98"/>
      <c r="Q5" s="94"/>
      <c r="R5" s="105"/>
      <c r="S5" s="109"/>
      <c r="T5" s="98"/>
      <c r="U5" s="148"/>
      <c r="V5" s="149"/>
      <c r="W5" s="149"/>
      <c r="X5" s="149"/>
      <c r="Y5" s="147"/>
      <c r="Z5" s="108"/>
      <c r="AA5" s="110"/>
      <c r="AB5" s="110"/>
      <c r="AC5" s="110"/>
      <c r="AD5" s="110"/>
      <c r="AE5" s="110"/>
      <c r="AF5" s="110"/>
      <c r="AG5" s="110"/>
      <c r="AH5" s="110"/>
      <c r="AI5" s="94"/>
      <c r="AJ5" s="105"/>
      <c r="AK5" s="111"/>
      <c r="AL5" s="111"/>
      <c r="AM5" s="112"/>
      <c r="AN5" s="112"/>
      <c r="AO5" s="112"/>
      <c r="AP5" s="98"/>
      <c r="AQ5" s="108"/>
      <c r="AR5" s="110"/>
      <c r="AS5" s="110"/>
      <c r="AT5" s="110"/>
      <c r="AU5" s="110"/>
      <c r="AV5" s="110"/>
      <c r="AW5" s="110"/>
      <c r="AX5" s="110"/>
      <c r="AY5" s="110"/>
      <c r="AZ5" s="110"/>
      <c r="BA5" s="94"/>
      <c r="BB5" s="105"/>
      <c r="BC5" s="111"/>
      <c r="BD5" s="111"/>
      <c r="BE5" s="112"/>
      <c r="BF5" s="112"/>
      <c r="BG5" s="112"/>
      <c r="BH5" s="98"/>
      <c r="BI5" s="98"/>
      <c r="BJ5" s="108"/>
      <c r="BK5" s="110"/>
      <c r="BL5" s="110"/>
      <c r="BM5" s="110"/>
      <c r="BN5" s="110"/>
      <c r="BO5" s="110"/>
      <c r="BP5" s="110"/>
      <c r="BQ5" s="110"/>
      <c r="BR5" s="94"/>
      <c r="BS5" s="94"/>
      <c r="BT5" s="105"/>
      <c r="BU5" s="111"/>
      <c r="BV5" s="111"/>
      <c r="BW5" s="112"/>
      <c r="BX5" s="112"/>
      <c r="BY5" s="112"/>
      <c r="BZ5" s="98"/>
      <c r="CA5" s="98"/>
      <c r="CB5" s="108"/>
      <c r="CC5" s="110"/>
      <c r="CD5" s="110"/>
      <c r="CE5" s="110"/>
      <c r="CF5" s="110"/>
      <c r="CG5" s="110"/>
      <c r="CH5" s="110"/>
      <c r="CI5" s="110"/>
      <c r="CJ5" s="98"/>
      <c r="CK5" s="98"/>
      <c r="CL5" s="98"/>
      <c r="CM5" s="98"/>
      <c r="CN5" s="98"/>
      <c r="CO5" s="98"/>
      <c r="CP5" s="98"/>
      <c r="CQ5" s="98"/>
      <c r="CR5" s="98"/>
      <c r="CS5" s="98"/>
      <c r="CT5" s="98"/>
      <c r="CU5" s="98"/>
      <c r="CV5" s="98"/>
    </row>
    <row r="6" spans="1:100" x14ac:dyDescent="0.3">
      <c r="A6" s="93"/>
      <c r="B6" s="94"/>
      <c r="C6" s="95"/>
      <c r="D6" s="106" t="s">
        <v>912</v>
      </c>
      <c r="E6" s="186"/>
      <c r="F6" s="186"/>
      <c r="G6" s="186"/>
      <c r="H6" s="186"/>
      <c r="I6" s="110"/>
      <c r="J6" s="98"/>
      <c r="K6" s="98"/>
      <c r="L6" s="112"/>
      <c r="M6" s="98"/>
      <c r="N6" s="98"/>
      <c r="O6" s="98"/>
      <c r="P6" s="98"/>
      <c r="Q6" s="94"/>
      <c r="R6" s="95"/>
      <c r="S6" s="109"/>
      <c r="T6" s="98"/>
      <c r="U6" s="148"/>
      <c r="V6" s="149"/>
      <c r="W6" s="149"/>
      <c r="X6" s="149"/>
      <c r="Y6" s="147"/>
      <c r="Z6" s="112"/>
      <c r="AA6" s="112"/>
      <c r="AB6" s="112"/>
      <c r="AC6" s="112"/>
      <c r="AD6" s="112"/>
      <c r="AE6" s="112"/>
      <c r="AF6" s="112"/>
      <c r="AG6" s="112"/>
      <c r="AH6" s="112"/>
      <c r="AI6" s="94"/>
      <c r="AJ6" s="95"/>
      <c r="AK6" s="111"/>
      <c r="AL6" s="111"/>
      <c r="AM6" s="112"/>
      <c r="AN6" s="112"/>
      <c r="AO6" s="112"/>
      <c r="AP6" s="98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94"/>
      <c r="BB6" s="95"/>
      <c r="BC6" s="111"/>
      <c r="BD6" s="111"/>
      <c r="BE6" s="112"/>
      <c r="BF6" s="112"/>
      <c r="BG6" s="112"/>
      <c r="BH6" s="98"/>
      <c r="BI6" s="98"/>
      <c r="BJ6" s="112"/>
      <c r="BK6" s="112"/>
      <c r="BL6" s="112"/>
      <c r="BM6" s="112"/>
      <c r="BN6" s="112"/>
      <c r="BO6" s="112"/>
      <c r="BP6" s="112"/>
      <c r="BQ6" s="112"/>
      <c r="BR6" s="94"/>
      <c r="BS6" s="94"/>
      <c r="BT6" s="95"/>
      <c r="BU6" s="111"/>
      <c r="BV6" s="111"/>
      <c r="BW6" s="112"/>
      <c r="BX6" s="112"/>
      <c r="BY6" s="112"/>
      <c r="BZ6" s="98"/>
      <c r="CA6" s="98"/>
      <c r="CB6" s="112"/>
      <c r="CC6" s="112"/>
      <c r="CD6" s="112"/>
      <c r="CE6" s="112"/>
      <c r="CF6" s="112"/>
      <c r="CG6" s="112"/>
      <c r="CH6" s="112"/>
      <c r="CI6" s="112"/>
      <c r="CJ6" s="98"/>
      <c r="CK6" s="98"/>
      <c r="CL6" s="98"/>
      <c r="CM6" s="98"/>
      <c r="CN6" s="98"/>
      <c r="CO6" s="98"/>
      <c r="CP6" s="98"/>
      <c r="CQ6" s="98"/>
      <c r="CR6" s="98"/>
      <c r="CS6" s="98"/>
      <c r="CT6" s="98"/>
      <c r="CU6" s="98"/>
      <c r="CV6" s="98"/>
    </row>
    <row r="7" spans="1:100" ht="17.25" thickBot="1" x14ac:dyDescent="0.35">
      <c r="A7" s="93"/>
      <c r="B7" s="94"/>
      <c r="C7" s="95"/>
      <c r="D7" s="98"/>
      <c r="E7" s="106"/>
      <c r="F7" s="106"/>
      <c r="G7" s="110"/>
      <c r="H7" s="110"/>
      <c r="I7" s="110"/>
      <c r="J7" s="110"/>
      <c r="K7" s="110"/>
      <c r="L7" s="112"/>
      <c r="M7" s="112"/>
      <c r="N7" s="112"/>
      <c r="O7" s="112"/>
      <c r="P7" s="112"/>
      <c r="Q7" s="112"/>
      <c r="R7" s="95"/>
      <c r="S7" s="109"/>
      <c r="T7" s="109"/>
      <c r="U7" s="112"/>
      <c r="V7" s="112"/>
      <c r="W7" s="98"/>
      <c r="X7" s="98"/>
      <c r="Y7" s="98"/>
      <c r="Z7" s="112"/>
      <c r="AA7" s="112"/>
      <c r="AB7" s="112"/>
      <c r="AC7" s="112"/>
      <c r="AD7" s="112"/>
      <c r="AE7" s="112"/>
      <c r="AF7" s="112"/>
      <c r="AG7" s="98"/>
      <c r="AH7" s="98"/>
      <c r="AI7" s="94"/>
      <c r="AJ7" s="95"/>
      <c r="AK7" s="103" t="s">
        <v>906</v>
      </c>
      <c r="AL7" s="104" t="s">
        <v>907</v>
      </c>
      <c r="AM7" s="112"/>
      <c r="AN7" s="112"/>
      <c r="AO7" s="112"/>
      <c r="AP7" s="98"/>
      <c r="AQ7" s="112"/>
      <c r="AR7" s="112"/>
      <c r="AS7" s="112"/>
      <c r="AT7" s="112"/>
      <c r="AU7" s="112"/>
      <c r="AV7" s="112"/>
      <c r="AW7" s="112"/>
      <c r="AX7" s="98"/>
      <c r="AY7" s="98"/>
      <c r="AZ7" s="98"/>
      <c r="BA7" s="94"/>
      <c r="BB7" s="95"/>
      <c r="BC7" s="109"/>
      <c r="BD7" s="109"/>
      <c r="BE7" s="103" t="s">
        <v>906</v>
      </c>
      <c r="BF7" s="104" t="s">
        <v>907</v>
      </c>
      <c r="BG7" s="112"/>
      <c r="BH7" s="98"/>
      <c r="BI7" s="98"/>
      <c r="BJ7" s="112"/>
      <c r="BK7" s="112"/>
      <c r="BL7" s="112"/>
      <c r="BM7" s="112"/>
      <c r="BN7" s="112"/>
      <c r="BO7" s="112"/>
      <c r="BP7" s="112"/>
      <c r="BQ7" s="98"/>
      <c r="BR7" s="94"/>
      <c r="BS7" s="94"/>
      <c r="BT7" s="95"/>
      <c r="BU7" s="109"/>
      <c r="BV7" s="109"/>
      <c r="BW7" s="112"/>
      <c r="BX7" s="112"/>
      <c r="BY7" s="103" t="s">
        <v>906</v>
      </c>
      <c r="BZ7" s="104" t="s">
        <v>907</v>
      </c>
      <c r="CA7" s="98"/>
      <c r="CB7" s="112"/>
      <c r="CC7" s="112"/>
      <c r="CD7" s="112"/>
      <c r="CE7" s="112"/>
      <c r="CF7" s="112"/>
      <c r="CG7" s="112"/>
      <c r="CH7" s="112"/>
      <c r="CI7" s="98"/>
      <c r="CJ7" s="98"/>
      <c r="CK7" s="98"/>
      <c r="CL7" s="98"/>
      <c r="CM7" s="98"/>
      <c r="CN7" s="98"/>
      <c r="CO7" s="98"/>
      <c r="CP7" s="98"/>
      <c r="CQ7" s="98"/>
      <c r="CR7" s="98"/>
      <c r="CS7" s="103" t="s">
        <v>906</v>
      </c>
      <c r="CT7" s="103"/>
      <c r="CU7" s="98"/>
      <c r="CV7" s="98"/>
    </row>
    <row r="8" spans="1:100" ht="45" x14ac:dyDescent="0.3">
      <c r="A8" s="113" t="s">
        <v>913</v>
      </c>
      <c r="B8" s="150" t="s">
        <v>914</v>
      </c>
      <c r="C8" s="114" t="s">
        <v>1</v>
      </c>
      <c r="D8" s="114" t="s">
        <v>915</v>
      </c>
      <c r="E8" s="114" t="s">
        <v>916</v>
      </c>
      <c r="F8" s="114" t="s">
        <v>917</v>
      </c>
      <c r="G8" s="114" t="s">
        <v>7</v>
      </c>
      <c r="H8" s="114" t="s">
        <v>918</v>
      </c>
      <c r="I8" s="114" t="s">
        <v>919</v>
      </c>
      <c r="J8" s="114" t="s">
        <v>920</v>
      </c>
      <c r="K8" s="114" t="s">
        <v>921</v>
      </c>
      <c r="L8" s="114" t="s">
        <v>921</v>
      </c>
      <c r="M8" s="114" t="s">
        <v>922</v>
      </c>
      <c r="N8" s="114" t="s">
        <v>923</v>
      </c>
      <c r="O8" s="114" t="s">
        <v>924</v>
      </c>
      <c r="P8" s="114" t="s">
        <v>925</v>
      </c>
      <c r="Q8" s="114" t="s">
        <v>926</v>
      </c>
      <c r="R8" s="114" t="s">
        <v>927</v>
      </c>
      <c r="S8" s="151"/>
      <c r="T8" s="115" t="s">
        <v>1</v>
      </c>
      <c r="U8" s="114" t="s">
        <v>916</v>
      </c>
      <c r="V8" s="114" t="s">
        <v>917</v>
      </c>
      <c r="W8" s="114" t="s">
        <v>7</v>
      </c>
      <c r="X8" s="114" t="s">
        <v>918</v>
      </c>
      <c r="Y8" s="114" t="s">
        <v>919</v>
      </c>
      <c r="Z8" s="114" t="s">
        <v>920</v>
      </c>
      <c r="AA8" s="114" t="s">
        <v>921</v>
      </c>
      <c r="AB8" s="114" t="s">
        <v>921</v>
      </c>
      <c r="AC8" s="114" t="s">
        <v>922</v>
      </c>
      <c r="AD8" s="114" t="s">
        <v>923</v>
      </c>
      <c r="AE8" s="114" t="s">
        <v>924</v>
      </c>
      <c r="AF8" s="114" t="s">
        <v>925</v>
      </c>
      <c r="AG8" s="114" t="s">
        <v>926</v>
      </c>
      <c r="AH8" s="114" t="s">
        <v>927</v>
      </c>
      <c r="AI8" s="114" t="s">
        <v>928</v>
      </c>
      <c r="AJ8" s="114" t="s">
        <v>929</v>
      </c>
      <c r="AK8" s="114" t="s">
        <v>930</v>
      </c>
      <c r="AL8" s="114" t="s">
        <v>931</v>
      </c>
      <c r="AM8" s="151"/>
      <c r="AN8" s="115" t="s">
        <v>1</v>
      </c>
      <c r="AO8" s="114" t="s">
        <v>916</v>
      </c>
      <c r="AP8" s="114" t="s">
        <v>917</v>
      </c>
      <c r="AQ8" s="114" t="s">
        <v>7</v>
      </c>
      <c r="AR8" s="114" t="s">
        <v>918</v>
      </c>
      <c r="AS8" s="114" t="s">
        <v>919</v>
      </c>
      <c r="AT8" s="114" t="s">
        <v>920</v>
      </c>
      <c r="AU8" s="114" t="s">
        <v>921</v>
      </c>
      <c r="AV8" s="114" t="s">
        <v>921</v>
      </c>
      <c r="AW8" s="114" t="s">
        <v>922</v>
      </c>
      <c r="AX8" s="114" t="s">
        <v>923</v>
      </c>
      <c r="AY8" s="114" t="s">
        <v>924</v>
      </c>
      <c r="AZ8" s="114" t="s">
        <v>925</v>
      </c>
      <c r="BA8" s="114" t="s">
        <v>926</v>
      </c>
      <c r="BB8" s="114" t="s">
        <v>927</v>
      </c>
      <c r="BC8" s="114" t="s">
        <v>928</v>
      </c>
      <c r="BD8" s="114" t="s">
        <v>929</v>
      </c>
      <c r="BE8" s="114" t="s">
        <v>930</v>
      </c>
      <c r="BF8" s="114" t="s">
        <v>931</v>
      </c>
      <c r="BG8" s="151"/>
      <c r="BH8" s="115" t="s">
        <v>1</v>
      </c>
      <c r="BI8" s="114" t="s">
        <v>916</v>
      </c>
      <c r="BJ8" s="114" t="s">
        <v>917</v>
      </c>
      <c r="BK8" s="114" t="s">
        <v>7</v>
      </c>
      <c r="BL8" s="114" t="s">
        <v>918</v>
      </c>
      <c r="BM8" s="114" t="s">
        <v>919</v>
      </c>
      <c r="BN8" s="114" t="s">
        <v>920</v>
      </c>
      <c r="BO8" s="114" t="s">
        <v>921</v>
      </c>
      <c r="BP8" s="114" t="s">
        <v>921</v>
      </c>
      <c r="BQ8" s="114" t="s">
        <v>922</v>
      </c>
      <c r="BR8" s="114" t="s">
        <v>923</v>
      </c>
      <c r="BS8" s="114" t="s">
        <v>924</v>
      </c>
      <c r="BT8" s="114" t="s">
        <v>925</v>
      </c>
      <c r="BU8" s="114" t="s">
        <v>926</v>
      </c>
      <c r="BV8" s="114" t="s">
        <v>927</v>
      </c>
      <c r="BW8" s="114" t="s">
        <v>928</v>
      </c>
      <c r="BX8" s="114" t="s">
        <v>929</v>
      </c>
      <c r="BY8" s="114" t="s">
        <v>930</v>
      </c>
      <c r="BZ8" s="114" t="s">
        <v>931</v>
      </c>
      <c r="CA8" s="151"/>
      <c r="CB8" s="115" t="s">
        <v>1</v>
      </c>
      <c r="CC8" s="114" t="s">
        <v>916</v>
      </c>
      <c r="CD8" s="114" t="s">
        <v>917</v>
      </c>
      <c r="CE8" s="114" t="s">
        <v>7</v>
      </c>
      <c r="CF8" s="114" t="s">
        <v>918</v>
      </c>
      <c r="CG8" s="114" t="s">
        <v>919</v>
      </c>
      <c r="CH8" s="114" t="s">
        <v>920</v>
      </c>
      <c r="CI8" s="114" t="s">
        <v>921</v>
      </c>
      <c r="CJ8" s="114" t="s">
        <v>921</v>
      </c>
      <c r="CK8" s="114" t="s">
        <v>922</v>
      </c>
      <c r="CL8" s="114" t="s">
        <v>923</v>
      </c>
      <c r="CM8" s="114" t="s">
        <v>924</v>
      </c>
      <c r="CN8" s="114" t="s">
        <v>925</v>
      </c>
      <c r="CO8" s="114" t="s">
        <v>926</v>
      </c>
      <c r="CP8" s="114" t="s">
        <v>927</v>
      </c>
      <c r="CQ8" s="114" t="s">
        <v>928</v>
      </c>
      <c r="CR8" s="114" t="s">
        <v>929</v>
      </c>
      <c r="CS8" s="114" t="s">
        <v>930</v>
      </c>
      <c r="CT8" s="152" t="s">
        <v>932</v>
      </c>
      <c r="CU8" s="153" t="s">
        <v>933</v>
      </c>
      <c r="CV8" s="116"/>
    </row>
    <row r="9" spans="1:100" x14ac:dyDescent="0.3">
      <c r="A9" s="117">
        <v>1</v>
      </c>
      <c r="B9" s="154" t="s">
        <v>934</v>
      </c>
      <c r="C9" s="119"/>
      <c r="D9" s="155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19"/>
      <c r="T9" s="120">
        <v>1</v>
      </c>
      <c r="U9" s="156"/>
      <c r="V9" s="156">
        <v>0.22916666666666666</v>
      </c>
      <c r="W9" s="156">
        <v>0.24513888888888888</v>
      </c>
      <c r="X9" s="156">
        <v>0.2590277777777778</v>
      </c>
      <c r="Y9" s="156">
        <v>0.26805555555555555</v>
      </c>
      <c r="Z9" s="156">
        <v>0.28125</v>
      </c>
      <c r="AA9" s="156">
        <v>0.31388888888888888</v>
      </c>
      <c r="AB9" s="156">
        <v>0.3263888888888889</v>
      </c>
      <c r="AC9" s="156">
        <v>0.33680555555555558</v>
      </c>
      <c r="AD9" s="156">
        <v>0.35833333333333334</v>
      </c>
      <c r="AE9" s="156">
        <v>0.37222222222222223</v>
      </c>
      <c r="AF9" s="156">
        <v>0.38125000000000003</v>
      </c>
      <c r="AG9" s="156"/>
      <c r="AH9" s="156">
        <v>0.41388888888888892</v>
      </c>
      <c r="AI9" s="157">
        <f>HOUR(AA9-V9)*60+MINUTE(AA9-V9)+HOUR(AH9-AB9)*60+MINUTE(AH9-AB9)</f>
        <v>248</v>
      </c>
      <c r="AJ9" s="158">
        <f>HOUR(U10-V9)*60+MINUTE(U10-V9)</f>
        <v>11</v>
      </c>
      <c r="AK9" s="158">
        <f t="shared" ref="AK9:AK32" si="0">HOUR(AB9-AA9)*60+MINUTE(AB9-AA9)</f>
        <v>18</v>
      </c>
      <c r="AL9" s="158">
        <f>HOUR(AP9-AH9)*60+MINUTE(AP9-AH9)</f>
        <v>18</v>
      </c>
      <c r="AM9" s="159"/>
      <c r="AN9" s="120">
        <v>2</v>
      </c>
      <c r="AO9" s="160"/>
      <c r="AP9" s="160" t="s">
        <v>93</v>
      </c>
      <c r="AQ9" s="156">
        <v>0.44375000000000003</v>
      </c>
      <c r="AR9" s="156">
        <v>0.45763888888888887</v>
      </c>
      <c r="AS9" s="156">
        <v>0.46666666666666662</v>
      </c>
      <c r="AT9" s="156">
        <v>0.47986111111111113</v>
      </c>
      <c r="AU9" s="156">
        <v>0.51250000000000007</v>
      </c>
      <c r="AV9" s="156">
        <v>0.52500000000000002</v>
      </c>
      <c r="AW9" s="156">
        <v>0.53611111111111109</v>
      </c>
      <c r="AX9" s="156">
        <v>0.55625000000000002</v>
      </c>
      <c r="AY9" s="156">
        <v>0.56944444444444442</v>
      </c>
      <c r="AZ9" s="156">
        <v>0.57847222222222217</v>
      </c>
      <c r="BA9" s="156"/>
      <c r="BB9" s="156">
        <v>0.61111111111111105</v>
      </c>
      <c r="BC9" s="157">
        <f>HOUR(AU9-AP9)*60+MINUTE(AU9-AP9)+HOUR(BB9-AV9)*60+MINUTE(BB9-AV9)</f>
        <v>248</v>
      </c>
      <c r="BD9" s="158">
        <f>HOUR(AO10-AP9)*60+MINUTE(AO10-AP9)</f>
        <v>11</v>
      </c>
      <c r="BE9" s="158">
        <f t="shared" ref="BE9:BE32" si="1">HOUR(AV9-AU9)*60+MINUTE(AV9-AU9)</f>
        <v>18</v>
      </c>
      <c r="BF9" s="158">
        <f>HOUR(BJ9-BB9)*60+MINUTE(BJ9-BB9)</f>
        <v>18</v>
      </c>
      <c r="BG9" s="159"/>
      <c r="BH9" s="120">
        <v>3</v>
      </c>
      <c r="BI9" s="160"/>
      <c r="BJ9" s="160" t="s">
        <v>935</v>
      </c>
      <c r="BK9" s="156">
        <v>0.64097222222222217</v>
      </c>
      <c r="BL9" s="156">
        <v>0.65486111111111112</v>
      </c>
      <c r="BM9" s="156">
        <v>0.66388888888888886</v>
      </c>
      <c r="BN9" s="156">
        <v>0.67708333333333337</v>
      </c>
      <c r="BO9" s="156">
        <v>0.70972222222222225</v>
      </c>
      <c r="BP9" s="156">
        <v>0.72222222222222221</v>
      </c>
      <c r="BQ9" s="156">
        <v>0.73263888888888884</v>
      </c>
      <c r="BR9" s="156">
        <v>0.75486111111111109</v>
      </c>
      <c r="BS9" s="156">
        <v>0.7680555555555556</v>
      </c>
      <c r="BT9" s="156">
        <v>0.77569444444444446</v>
      </c>
      <c r="BU9" s="156"/>
      <c r="BV9" s="156">
        <v>0.80972222222222223</v>
      </c>
      <c r="BW9" s="157">
        <f>HOUR(BO9-BJ9)*60+MINUTE(BO9-BJ9)+HOUR(BV9-BP9)*60+MINUTE(BV9-BP9)</f>
        <v>250</v>
      </c>
      <c r="BX9" s="158">
        <f>HOUR(BI10-BJ9)*60+MINUTE(BI10-BJ9)</f>
        <v>11</v>
      </c>
      <c r="BY9" s="158">
        <f t="shared" ref="BY9:BY32" si="2">HOUR(BP9-BO9)*60+MINUTE(BP9-BO9)</f>
        <v>18</v>
      </c>
      <c r="BZ9" s="158">
        <f>HOUR(CD9-BV9)*60+MINUTE(CD9-BV9)</f>
        <v>18</v>
      </c>
      <c r="CA9" s="159"/>
      <c r="CB9" s="120">
        <v>4</v>
      </c>
      <c r="CC9" s="160"/>
      <c r="CD9" s="160" t="s">
        <v>504</v>
      </c>
      <c r="CE9" s="156">
        <v>0.83958333333333324</v>
      </c>
      <c r="CF9" s="156">
        <v>0.8534722222222223</v>
      </c>
      <c r="CG9" s="156">
        <v>0.8618055555555556</v>
      </c>
      <c r="CH9" s="156">
        <v>0.875</v>
      </c>
      <c r="CI9" s="156">
        <v>0.90763888888888899</v>
      </c>
      <c r="CJ9" s="156">
        <v>0.92013888888888884</v>
      </c>
      <c r="CK9" s="156">
        <v>0.92847222222222225</v>
      </c>
      <c r="CL9" s="156">
        <v>0.94930555555555562</v>
      </c>
      <c r="CM9" s="156">
        <v>0.96180555555555547</v>
      </c>
      <c r="CN9" s="156">
        <v>0.96944444444444444</v>
      </c>
      <c r="CO9" s="156"/>
      <c r="CP9" s="156">
        <v>1.0006944444444443</v>
      </c>
      <c r="CQ9" s="157">
        <f>HOUR(CI9-CD9)*60+MINUTE(CI9-CD9)+HOUR(CP9-CJ9)*60+MINUTE(CP9-CJ9)</f>
        <v>239</v>
      </c>
      <c r="CR9" s="158">
        <f>HOUR(CC10-CD9)*60+MINUTE(CC10-CD9)</f>
        <v>12</v>
      </c>
      <c r="CS9" s="158">
        <f>HOUR(CJ9-CI9)*60+MINUTE(CJ9-CI9)</f>
        <v>18</v>
      </c>
      <c r="CT9" s="161">
        <f>CP9-V9</f>
        <v>0.7715277777777777</v>
      </c>
      <c r="CU9" s="162"/>
      <c r="CV9" s="116"/>
    </row>
    <row r="10" spans="1:100" x14ac:dyDescent="0.3">
      <c r="A10" s="117">
        <v>2</v>
      </c>
      <c r="B10" s="118" t="s">
        <v>936</v>
      </c>
      <c r="C10" s="119"/>
      <c r="D10" s="155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19"/>
      <c r="T10" s="120">
        <v>1</v>
      </c>
      <c r="U10" s="156">
        <v>0.23680555555555557</v>
      </c>
      <c r="V10" s="163"/>
      <c r="W10" s="156">
        <v>0.25347222222222221</v>
      </c>
      <c r="X10" s="156">
        <v>0.2673611111111111</v>
      </c>
      <c r="Y10" s="156">
        <v>0.27638888888888885</v>
      </c>
      <c r="Z10" s="156">
        <v>0.28958333333333336</v>
      </c>
      <c r="AA10" s="156">
        <v>0.32222222222222224</v>
      </c>
      <c r="AB10" s="156">
        <v>0.3347222222222222</v>
      </c>
      <c r="AC10" s="156">
        <v>0.34513888888888888</v>
      </c>
      <c r="AD10" s="156">
        <v>0.3659722222222222</v>
      </c>
      <c r="AE10" s="156">
        <v>0.37916666666666665</v>
      </c>
      <c r="AF10" s="156">
        <v>0.3888888888888889</v>
      </c>
      <c r="AG10" s="156">
        <v>0.42152777777777778</v>
      </c>
      <c r="AH10" s="163"/>
      <c r="AI10" s="157">
        <f>HOUR(AA10-U10)*60+MINUTE(AA10-U10)+HOUR(AG10-AB10)*60+MINUTE(AG10-AB10)</f>
        <v>248</v>
      </c>
      <c r="AJ10" s="158">
        <f>HOUR(V11-U10)*60+MINUTE(V11-U10)</f>
        <v>11</v>
      </c>
      <c r="AK10" s="158">
        <f t="shared" si="0"/>
        <v>18</v>
      </c>
      <c r="AL10" s="158">
        <f>HOUR(AO10-AG10)*60+MINUTE(AO10-AG10)</f>
        <v>18</v>
      </c>
      <c r="AM10" s="159"/>
      <c r="AN10" s="120">
        <v>2</v>
      </c>
      <c r="AO10" s="160" t="s">
        <v>147</v>
      </c>
      <c r="AP10" s="164"/>
      <c r="AQ10" s="156">
        <v>0.4513888888888889</v>
      </c>
      <c r="AR10" s="156">
        <v>0.46527777777777773</v>
      </c>
      <c r="AS10" s="156">
        <v>0.47430555555555554</v>
      </c>
      <c r="AT10" s="156">
        <v>0.48749999999999999</v>
      </c>
      <c r="AU10" s="156">
        <v>0.52013888888888882</v>
      </c>
      <c r="AV10" s="156">
        <v>0.53263888888888888</v>
      </c>
      <c r="AW10" s="156">
        <v>0.54305555555555551</v>
      </c>
      <c r="AX10" s="156">
        <v>0.56388888888888888</v>
      </c>
      <c r="AY10" s="156">
        <v>0.57708333333333328</v>
      </c>
      <c r="AZ10" s="156">
        <v>0.58611111111111114</v>
      </c>
      <c r="BA10" s="156">
        <v>0.61875000000000002</v>
      </c>
      <c r="BB10" s="163"/>
      <c r="BC10" s="157">
        <f>HOUR(AU10-AO10)*60+MINUTE(AU10-AO10)+HOUR(BA10-AV10)*60+MINUTE(BA10-AV10)</f>
        <v>248</v>
      </c>
      <c r="BD10" s="158">
        <f>HOUR(AP11-AO10)*60+MINUTE(AP11-AO10)</f>
        <v>11</v>
      </c>
      <c r="BE10" s="158">
        <f t="shared" si="1"/>
        <v>18</v>
      </c>
      <c r="BF10" s="158">
        <f>HOUR(BI10-BA10)*60+MINUTE(BI10-BA10)</f>
        <v>18</v>
      </c>
      <c r="BG10" s="159"/>
      <c r="BH10" s="120">
        <v>3</v>
      </c>
      <c r="BI10" s="160" t="s">
        <v>561</v>
      </c>
      <c r="BJ10" s="164"/>
      <c r="BK10" s="156">
        <v>0.64861111111111114</v>
      </c>
      <c r="BL10" s="156">
        <v>0.66249999999999998</v>
      </c>
      <c r="BM10" s="156">
        <v>0.67152777777777783</v>
      </c>
      <c r="BN10" s="156">
        <v>0.68472222222222223</v>
      </c>
      <c r="BO10" s="156">
        <v>0.71736111111111101</v>
      </c>
      <c r="BP10" s="156">
        <v>0.72986111111111107</v>
      </c>
      <c r="BQ10" s="156">
        <v>0.73749999999999993</v>
      </c>
      <c r="BR10" s="156">
        <v>0.76250000000000007</v>
      </c>
      <c r="BS10" s="156">
        <v>0.77569444444444446</v>
      </c>
      <c r="BT10" s="156">
        <v>0.78541666666666676</v>
      </c>
      <c r="BU10" s="156">
        <v>0.81805555555555554</v>
      </c>
      <c r="BV10" s="163"/>
      <c r="BW10" s="157">
        <f>HOUR(BO10-BI10)*60+MINUTE(BO10-BI10)+HOUR(BU10-BP10)*60+MINUTE(BU10-BP10)</f>
        <v>251</v>
      </c>
      <c r="BX10" s="158">
        <f>HOUR(BJ11-BI10)*60+MINUTE(BJ11-BI10)</f>
        <v>11</v>
      </c>
      <c r="BY10" s="158">
        <f t="shared" si="2"/>
        <v>18</v>
      </c>
      <c r="BZ10" s="158">
        <f>HOUR(CC10-BU10)*60+MINUTE(CC10-BU10)</f>
        <v>18</v>
      </c>
      <c r="CA10" s="159"/>
      <c r="CB10" s="120">
        <v>4</v>
      </c>
      <c r="CC10" s="160" t="s">
        <v>317</v>
      </c>
      <c r="CD10" s="164"/>
      <c r="CE10" s="156">
        <v>0.84722222222222221</v>
      </c>
      <c r="CF10" s="156">
        <v>0.86111111111111116</v>
      </c>
      <c r="CG10" s="156">
        <v>0.86944444444444446</v>
      </c>
      <c r="CH10" s="156">
        <v>0.88124999999999998</v>
      </c>
      <c r="CI10" s="156">
        <v>0.91527777777777775</v>
      </c>
      <c r="CJ10" s="156">
        <v>0.9277777777777777</v>
      </c>
      <c r="CK10" s="156">
        <v>0.93541666666666667</v>
      </c>
      <c r="CL10" s="156">
        <v>0.9555555555555556</v>
      </c>
      <c r="CM10" s="156">
        <v>0.96736111111111101</v>
      </c>
      <c r="CN10" s="156">
        <v>0.97569444444444453</v>
      </c>
      <c r="CO10" s="165">
        <v>1.0069444444444444</v>
      </c>
      <c r="CP10" s="156"/>
      <c r="CQ10" s="157">
        <f>HOUR(CI10-CC10)*60+MINUTE(CI10-CC10)+HOUR(CO10-CJ10)*60+MINUTE(CO10-CJ10)</f>
        <v>236</v>
      </c>
      <c r="CR10" s="158">
        <f>HOUR(CD11-CC10)*60+MINUTE(CD11-CC10)</f>
        <v>8</v>
      </c>
      <c r="CS10" s="158">
        <f>HOUR(CJ10-CI10)*60+MINUTE(CJ10-CI10)</f>
        <v>18</v>
      </c>
      <c r="CT10" s="161">
        <f>CO10-U10</f>
        <v>0.77013888888888882</v>
      </c>
      <c r="CU10" s="162"/>
      <c r="CV10" s="116"/>
    </row>
    <row r="11" spans="1:100" x14ac:dyDescent="0.3">
      <c r="A11" s="117">
        <v>3</v>
      </c>
      <c r="B11" s="154" t="s">
        <v>934</v>
      </c>
      <c r="C11" s="119"/>
      <c r="D11" s="155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19"/>
      <c r="T11" s="120">
        <v>1</v>
      </c>
      <c r="U11" s="156"/>
      <c r="V11" s="156">
        <v>0.24444444444444446</v>
      </c>
      <c r="W11" s="156">
        <v>0.26180555555555557</v>
      </c>
      <c r="X11" s="156">
        <v>0.27569444444444446</v>
      </c>
      <c r="Y11" s="156">
        <v>0.28402777777777777</v>
      </c>
      <c r="Z11" s="156">
        <v>0.29791666666666666</v>
      </c>
      <c r="AA11" s="156">
        <v>0.33055555555555555</v>
      </c>
      <c r="AB11" s="156">
        <v>0.3430555555555555</v>
      </c>
      <c r="AC11" s="156">
        <v>0.35347222222222219</v>
      </c>
      <c r="AD11" s="156">
        <v>0.3743055555555555</v>
      </c>
      <c r="AE11" s="156">
        <v>0.38819444444444445</v>
      </c>
      <c r="AF11" s="156">
        <v>0.39652777777777781</v>
      </c>
      <c r="AG11" s="156"/>
      <c r="AH11" s="156">
        <v>0.4291666666666667</v>
      </c>
      <c r="AI11" s="157">
        <f>HOUR(AA11-V11)*60+MINUTE(AA11-V11)+HOUR(AH11-AB11)*60+MINUTE(AH11-AB11)</f>
        <v>248</v>
      </c>
      <c r="AJ11" s="158">
        <f>HOUR(U12-V11)*60+MINUTE(U12-V11)</f>
        <v>12</v>
      </c>
      <c r="AK11" s="158">
        <f t="shared" si="0"/>
        <v>18</v>
      </c>
      <c r="AL11" s="158">
        <f>HOUR(AP11-AH11)*60+MINUTE(AP11-AH11)</f>
        <v>18</v>
      </c>
      <c r="AM11" s="159"/>
      <c r="AN11" s="120">
        <v>2</v>
      </c>
      <c r="AO11" s="160"/>
      <c r="AP11" s="160" t="s">
        <v>198</v>
      </c>
      <c r="AQ11" s="156">
        <v>0.45902777777777781</v>
      </c>
      <c r="AR11" s="156">
        <v>0.47291666666666665</v>
      </c>
      <c r="AS11" s="156">
        <v>0.48125000000000001</v>
      </c>
      <c r="AT11" s="156">
        <v>0.49513888888888885</v>
      </c>
      <c r="AU11" s="156">
        <v>0.52777777777777779</v>
      </c>
      <c r="AV11" s="156">
        <v>0.54027777777777775</v>
      </c>
      <c r="AW11" s="156">
        <v>0.55069444444444449</v>
      </c>
      <c r="AX11" s="156">
        <v>0.57152777777777775</v>
      </c>
      <c r="AY11" s="156">
        <v>0.5854166666666667</v>
      </c>
      <c r="AZ11" s="156">
        <v>0.59375</v>
      </c>
      <c r="BA11" s="156"/>
      <c r="BB11" s="156">
        <v>0.62638888888888888</v>
      </c>
      <c r="BC11" s="157">
        <f>HOUR(AU11-AP11)*60+MINUTE(AU11-AP11)+HOUR(BB11-AV11)*60+MINUTE(BB11-AV11)</f>
        <v>248</v>
      </c>
      <c r="BD11" s="158">
        <f>HOUR(AO12-AP11)*60+MINUTE(AO12-AP11)</f>
        <v>12</v>
      </c>
      <c r="BE11" s="158">
        <f t="shared" si="1"/>
        <v>18</v>
      </c>
      <c r="BF11" s="158">
        <f>HOUR(BJ11-BB11)*60+MINUTE(BJ11-BB11)</f>
        <v>18</v>
      </c>
      <c r="BG11" s="159"/>
      <c r="BH11" s="120">
        <v>3</v>
      </c>
      <c r="BI11" s="160"/>
      <c r="BJ11" s="160" t="s">
        <v>305</v>
      </c>
      <c r="BK11" s="156">
        <v>0.65625</v>
      </c>
      <c r="BL11" s="156">
        <v>0.67013888888888884</v>
      </c>
      <c r="BM11" s="156">
        <v>0.67847222222222225</v>
      </c>
      <c r="BN11" s="156">
        <v>0.69236111111111109</v>
      </c>
      <c r="BO11" s="156">
        <v>0.72499999999999998</v>
      </c>
      <c r="BP11" s="156">
        <v>0.73749999999999993</v>
      </c>
      <c r="BQ11" s="156">
        <v>0.74861111111111101</v>
      </c>
      <c r="BR11" s="156">
        <v>0.76874999999999993</v>
      </c>
      <c r="BS11" s="156">
        <v>0.78263888888888899</v>
      </c>
      <c r="BT11" s="156">
        <v>0.7909722222222223</v>
      </c>
      <c r="BU11" s="156"/>
      <c r="BV11" s="156">
        <v>0.82361111111111107</v>
      </c>
      <c r="BW11" s="157">
        <f>HOUR(BO11-BJ11)*60+MINUTE(BO11-BJ11)+HOUR(BV11-BP11)*60+MINUTE(BV11-BP11)</f>
        <v>248</v>
      </c>
      <c r="BX11" s="158">
        <f>HOUR(BI12-BJ11)*60+MINUTE(BI12-BJ11)</f>
        <v>12</v>
      </c>
      <c r="BY11" s="158">
        <f t="shared" si="2"/>
        <v>18</v>
      </c>
      <c r="BZ11" s="158">
        <f>HOUR(CD11-BV11)*60+MINUTE(CD11-BV11)</f>
        <v>18</v>
      </c>
      <c r="CA11" s="159"/>
      <c r="CB11" s="120">
        <v>4</v>
      </c>
      <c r="CC11" s="160"/>
      <c r="CD11" s="160" t="s">
        <v>469</v>
      </c>
      <c r="CE11" s="156">
        <v>0.8534722222222223</v>
      </c>
      <c r="CF11" s="156">
        <v>0.86736111111111114</v>
      </c>
      <c r="CG11" s="156">
        <v>0.87569444444444444</v>
      </c>
      <c r="CH11" s="156">
        <v>0.88958333333333339</v>
      </c>
      <c r="CI11" s="156">
        <v>0.92152777777777783</v>
      </c>
      <c r="CJ11" s="156">
        <v>0.93402777777777779</v>
      </c>
      <c r="CK11" s="156">
        <v>0.94166666666666676</v>
      </c>
      <c r="CL11" s="156">
        <v>0.96180555555555547</v>
      </c>
      <c r="CM11" s="156">
        <v>0.97916666666666663</v>
      </c>
      <c r="CN11" s="166">
        <v>0.98055555555555562</v>
      </c>
      <c r="CO11" s="166"/>
      <c r="CP11" s="166">
        <v>1.0104166666666667</v>
      </c>
      <c r="CQ11" s="157"/>
      <c r="CR11" s="158">
        <f>HOUR(CC12-CD11)*60+MINUTE(CC12-CD11)</f>
        <v>12</v>
      </c>
      <c r="CS11" s="158">
        <f>HOUR(CJ11-CI11)*60+MINUTE(CJ11-CI11)</f>
        <v>18</v>
      </c>
      <c r="CT11" s="161">
        <f>CN11-V11</f>
        <v>0.73611111111111116</v>
      </c>
      <c r="CU11" s="162"/>
      <c r="CV11" s="116"/>
    </row>
    <row r="12" spans="1:100" s="142" customFormat="1" ht="39.75" customHeight="1" x14ac:dyDescent="0.3">
      <c r="A12" s="128">
        <v>4</v>
      </c>
      <c r="B12" s="129" t="s">
        <v>936</v>
      </c>
      <c r="C12" s="130"/>
      <c r="D12" s="179" t="s">
        <v>882</v>
      </c>
      <c r="E12" s="131" t="s">
        <v>18</v>
      </c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0"/>
      <c r="T12" s="132">
        <v>1</v>
      </c>
      <c r="U12" s="131">
        <v>0.25277777777777777</v>
      </c>
      <c r="V12" s="133"/>
      <c r="W12" s="131">
        <v>0.27013888888888887</v>
      </c>
      <c r="X12" s="131">
        <v>0.28194444444444444</v>
      </c>
      <c r="Y12" s="131">
        <v>0.2902777777777778</v>
      </c>
      <c r="Z12" s="131">
        <v>0.30624999999999997</v>
      </c>
      <c r="AA12" s="131">
        <v>0.33888888888888885</v>
      </c>
      <c r="AB12" s="131">
        <v>0.35138888888888892</v>
      </c>
      <c r="AC12" s="131">
        <v>0.36180555555555555</v>
      </c>
      <c r="AD12" s="131">
        <v>0.38263888888888892</v>
      </c>
      <c r="AE12" s="131">
        <v>0.39652777777777781</v>
      </c>
      <c r="AF12" s="131">
        <v>0.40486111111111112</v>
      </c>
      <c r="AG12" s="131">
        <v>0.4375</v>
      </c>
      <c r="AH12" s="133"/>
      <c r="AI12" s="134">
        <f>HOUR(AA12-U12)*60+MINUTE(AA12-U12)+HOUR(AG12-AB12)*60+MINUTE(AG12-AB12)</f>
        <v>248</v>
      </c>
      <c r="AJ12" s="135">
        <f>HOUR(V13-U12)*60+MINUTE(V13-U12)</f>
        <v>12</v>
      </c>
      <c r="AK12" s="135">
        <f t="shared" si="0"/>
        <v>18</v>
      </c>
      <c r="AL12" s="135">
        <f>HOUR(AO12-AG12)*60+MINUTE(AO12-AG12)</f>
        <v>18</v>
      </c>
      <c r="AM12" s="136"/>
      <c r="AN12" s="132">
        <v>2</v>
      </c>
      <c r="AO12" s="137" t="s">
        <v>199</v>
      </c>
      <c r="AP12" s="138"/>
      <c r="AQ12" s="131">
        <v>0.46736111111111112</v>
      </c>
      <c r="AR12" s="131">
        <v>0.48125000000000001</v>
      </c>
      <c r="AS12" s="131">
        <v>0.48958333333333331</v>
      </c>
      <c r="AT12" s="131">
        <v>0.50347222222222221</v>
      </c>
      <c r="AU12" s="131">
        <v>0.53611111111111109</v>
      </c>
      <c r="AV12" s="131">
        <v>0.54861111111111105</v>
      </c>
      <c r="AW12" s="131">
        <v>0.55902777777777779</v>
      </c>
      <c r="AX12" s="131">
        <v>0.57986111111111105</v>
      </c>
      <c r="AY12" s="131">
        <v>0.59375</v>
      </c>
      <c r="AZ12" s="131">
        <v>0.6020833333333333</v>
      </c>
      <c r="BA12" s="131">
        <v>0.63472222222222219</v>
      </c>
      <c r="BB12" s="133"/>
      <c r="BC12" s="134">
        <f>HOUR(AU12-AO12)*60+MINUTE(AU12-AO12)+HOUR(BA12-AV12)*60+MINUTE(BA12-AV12)</f>
        <v>248</v>
      </c>
      <c r="BD12" s="135">
        <f>HOUR(AP13-AO12)*60+MINUTE(AP13-AO12)</f>
        <v>12</v>
      </c>
      <c r="BE12" s="135">
        <f t="shared" si="1"/>
        <v>18</v>
      </c>
      <c r="BF12" s="135">
        <f>HOUR(BI12-BA12)*60+MINUTE(BI12-BA12)</f>
        <v>18</v>
      </c>
      <c r="BG12" s="136"/>
      <c r="BH12" s="132">
        <v>3</v>
      </c>
      <c r="BI12" s="137" t="s">
        <v>306</v>
      </c>
      <c r="BJ12" s="138"/>
      <c r="BK12" s="131">
        <v>0.6645833333333333</v>
      </c>
      <c r="BL12" s="131">
        <v>0.67847222222222225</v>
      </c>
      <c r="BM12" s="131">
        <v>0.68680555555555556</v>
      </c>
      <c r="BN12" s="131">
        <v>0.7006944444444444</v>
      </c>
      <c r="BO12" s="131">
        <v>0.73333333333333339</v>
      </c>
      <c r="BP12" s="131">
        <v>0.74583333333333324</v>
      </c>
      <c r="BQ12" s="131">
        <v>0.75624999999999998</v>
      </c>
      <c r="BR12" s="131">
        <v>0.77708333333333324</v>
      </c>
      <c r="BS12" s="131">
        <v>0.7909722222222223</v>
      </c>
      <c r="BT12" s="131">
        <v>0.7993055555555556</v>
      </c>
      <c r="BU12" s="131">
        <v>0.83194444444444438</v>
      </c>
      <c r="BV12" s="133"/>
      <c r="BW12" s="134">
        <f>HOUR(BO12-BI12)*60+MINUTE(BO12-BI12)+HOUR(BU12-BP12)*60+MINUTE(BU12-BP12)</f>
        <v>248</v>
      </c>
      <c r="BX12" s="135">
        <f>HOUR(BJ13-BI12)*60+MINUTE(BJ13-BI12)</f>
        <v>12</v>
      </c>
      <c r="BY12" s="135">
        <f t="shared" si="2"/>
        <v>18</v>
      </c>
      <c r="BZ12" s="135">
        <f>HOUR(CC12-BU12)*60+MINUTE(CC12-BU12)</f>
        <v>18</v>
      </c>
      <c r="CA12" s="136"/>
      <c r="CB12" s="132">
        <v>4</v>
      </c>
      <c r="CC12" s="137" t="s">
        <v>399</v>
      </c>
      <c r="CD12" s="138"/>
      <c r="CE12" s="131">
        <v>0.8618055555555556</v>
      </c>
      <c r="CF12" s="131">
        <v>0.87569444444444444</v>
      </c>
      <c r="CG12" s="131">
        <v>0.88402777777777775</v>
      </c>
      <c r="CH12" s="131">
        <v>0.89583333333333337</v>
      </c>
      <c r="CI12" s="131">
        <v>0.92708333333333337</v>
      </c>
      <c r="CJ12" s="131"/>
      <c r="CK12" s="131"/>
      <c r="CL12" s="131"/>
      <c r="CM12" s="131"/>
      <c r="CN12" s="131"/>
      <c r="CO12" s="133"/>
      <c r="CP12" s="131"/>
      <c r="CQ12" s="134"/>
      <c r="CR12" s="135">
        <f>HOUR(CD13-CC12)*60+MINUTE(CD13-CC12)</f>
        <v>12</v>
      </c>
      <c r="CS12" s="135"/>
      <c r="CT12" s="139">
        <f>CI12-U12</f>
        <v>0.6743055555555556</v>
      </c>
      <c r="CU12" s="140"/>
      <c r="CV12" s="141"/>
    </row>
    <row r="13" spans="1:100" x14ac:dyDescent="0.3">
      <c r="A13" s="117">
        <v>5</v>
      </c>
      <c r="B13" s="154" t="s">
        <v>934</v>
      </c>
      <c r="C13" s="119"/>
      <c r="D13" s="155"/>
      <c r="E13" s="156" t="s">
        <v>18</v>
      </c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19"/>
      <c r="T13" s="120">
        <v>1</v>
      </c>
      <c r="U13" s="156"/>
      <c r="V13" s="156">
        <v>0.26111111111111113</v>
      </c>
      <c r="W13" s="156">
        <v>0.27847222222222223</v>
      </c>
      <c r="X13" s="156">
        <v>0.29236111111111113</v>
      </c>
      <c r="Y13" s="156">
        <v>0.30069444444444443</v>
      </c>
      <c r="Z13" s="156">
        <v>0.31458333333333333</v>
      </c>
      <c r="AA13" s="156">
        <v>0.34722222222222227</v>
      </c>
      <c r="AB13" s="156">
        <v>0.35972222222222222</v>
      </c>
      <c r="AC13" s="156">
        <v>0.37013888888888885</v>
      </c>
      <c r="AD13" s="156">
        <v>0.39097222222222222</v>
      </c>
      <c r="AE13" s="156">
        <v>0.40486111111111112</v>
      </c>
      <c r="AF13" s="156">
        <v>0.41319444444444442</v>
      </c>
      <c r="AG13" s="156"/>
      <c r="AH13" s="156">
        <v>0.4458333333333333</v>
      </c>
      <c r="AI13" s="157">
        <f>HOUR(AA13-V13)*60+MINUTE(AA13-V13)+HOUR(AH13-AB13)*60+MINUTE(AH13-AB13)</f>
        <v>248</v>
      </c>
      <c r="AJ13" s="158">
        <f>HOUR(U14-V13)*60+MINUTE(U14-V13)</f>
        <v>12</v>
      </c>
      <c r="AK13" s="158">
        <f t="shared" si="0"/>
        <v>18</v>
      </c>
      <c r="AL13" s="158">
        <f>HOUR(AP13-AH13)*60+MINUTE(AP13-AH13)</f>
        <v>18</v>
      </c>
      <c r="AM13" s="159"/>
      <c r="AN13" s="120">
        <v>2</v>
      </c>
      <c r="AO13" s="160"/>
      <c r="AP13" s="160" t="s">
        <v>522</v>
      </c>
      <c r="AQ13" s="156">
        <v>0.47569444444444442</v>
      </c>
      <c r="AR13" s="156">
        <v>0.48958333333333331</v>
      </c>
      <c r="AS13" s="156">
        <v>0.49791666666666662</v>
      </c>
      <c r="AT13" s="156">
        <v>0.51180555555555551</v>
      </c>
      <c r="AU13" s="156">
        <v>0.5444444444444444</v>
      </c>
      <c r="AV13" s="156">
        <v>0.55694444444444446</v>
      </c>
      <c r="AW13" s="156">
        <v>0.56736111111111109</v>
      </c>
      <c r="AX13" s="156">
        <v>0.58819444444444446</v>
      </c>
      <c r="AY13" s="156">
        <v>0.6020833333333333</v>
      </c>
      <c r="AZ13" s="156">
        <v>0.61041666666666672</v>
      </c>
      <c r="BA13" s="156"/>
      <c r="BB13" s="156">
        <v>0.6430555555555556</v>
      </c>
      <c r="BC13" s="157">
        <f>HOUR(AU13-AP13)*60+MINUTE(AU13-AP13)+HOUR(BB13-AV13)*60+MINUTE(BB13-AV13)</f>
        <v>248</v>
      </c>
      <c r="BD13" s="158">
        <f>HOUR(AO14-AP13)*60+MINUTE(AO14-AP13)</f>
        <v>12</v>
      </c>
      <c r="BE13" s="158">
        <f t="shared" si="1"/>
        <v>18</v>
      </c>
      <c r="BF13" s="158">
        <f>HOUR(BJ13-BB13)*60+MINUTE(BJ13-BB13)</f>
        <v>18</v>
      </c>
      <c r="BG13" s="159"/>
      <c r="BH13" s="120">
        <v>3</v>
      </c>
      <c r="BI13" s="160"/>
      <c r="BJ13" s="160" t="s">
        <v>591</v>
      </c>
      <c r="BK13" s="156">
        <v>0.66597222222222219</v>
      </c>
      <c r="BL13" s="156">
        <v>0.68680555555555556</v>
      </c>
      <c r="BM13" s="156">
        <v>0.69513888888888886</v>
      </c>
      <c r="BN13" s="156">
        <v>0.7090277777777777</v>
      </c>
      <c r="BO13" s="156">
        <v>0.74097222222222225</v>
      </c>
      <c r="BP13" s="156">
        <v>0.75416666666666676</v>
      </c>
      <c r="BQ13" s="156">
        <v>0.76458333333333339</v>
      </c>
      <c r="BR13" s="156">
        <v>0.78541666666666676</v>
      </c>
      <c r="BS13" s="156">
        <v>0.7993055555555556</v>
      </c>
      <c r="BT13" s="156">
        <v>0.80763888888888891</v>
      </c>
      <c r="BU13" s="156"/>
      <c r="BV13" s="156">
        <v>0.84027777777777779</v>
      </c>
      <c r="BW13" s="157">
        <f>HOUR(BO13-BJ13)*60+MINUTE(BO13-BJ13)+HOUR(BV13-BP13)*60+MINUTE(BV13-BP13)</f>
        <v>247</v>
      </c>
      <c r="BX13" s="158">
        <f>HOUR(BI14-BJ13)*60+MINUTE(BI14-BJ13)</f>
        <v>12</v>
      </c>
      <c r="BY13" s="158">
        <f t="shared" si="2"/>
        <v>19</v>
      </c>
      <c r="BZ13" s="158">
        <f>HOUR(CD13-BV13)*60+MINUTE(CD13-BV13)</f>
        <v>18</v>
      </c>
      <c r="CA13" s="159"/>
      <c r="CB13" s="120">
        <v>4</v>
      </c>
      <c r="CC13" s="160"/>
      <c r="CD13" s="160" t="s">
        <v>400</v>
      </c>
      <c r="CE13" s="156">
        <v>0.86944444444444446</v>
      </c>
      <c r="CF13" s="156">
        <v>0.88263888888888886</v>
      </c>
      <c r="CG13" s="156">
        <v>0.89097222222222217</v>
      </c>
      <c r="CH13" s="156">
        <v>0.90347222222222223</v>
      </c>
      <c r="CI13" s="156">
        <v>0.93402777777777779</v>
      </c>
      <c r="CJ13" s="156"/>
      <c r="CK13" s="156"/>
      <c r="CL13" s="156"/>
      <c r="CM13" s="156"/>
      <c r="CN13" s="156"/>
      <c r="CO13" s="156"/>
      <c r="CP13" s="156"/>
      <c r="CQ13" s="157"/>
      <c r="CR13" s="158">
        <f>HOUR(CC14-CD13)*60+MINUTE(CC14-CD13)</f>
        <v>12</v>
      </c>
      <c r="CS13" s="158"/>
      <c r="CT13" s="161">
        <f>CI13-V13</f>
        <v>0.67291666666666661</v>
      </c>
      <c r="CU13" s="162"/>
      <c r="CV13" s="116"/>
    </row>
    <row r="14" spans="1:100" x14ac:dyDescent="0.3">
      <c r="A14" s="117">
        <v>6</v>
      </c>
      <c r="B14" s="118" t="s">
        <v>936</v>
      </c>
      <c r="C14" s="119"/>
      <c r="D14" s="155"/>
      <c r="E14" s="156" t="s">
        <v>18</v>
      </c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19"/>
      <c r="T14" s="120">
        <v>1</v>
      </c>
      <c r="U14" s="156">
        <v>0.26944444444444443</v>
      </c>
      <c r="V14" s="163"/>
      <c r="W14" s="156">
        <v>0.28680555555555554</v>
      </c>
      <c r="X14" s="156">
        <v>0.30069444444444443</v>
      </c>
      <c r="Y14" s="156">
        <v>0.30902777777777779</v>
      </c>
      <c r="Z14" s="156">
        <v>0.32291666666666669</v>
      </c>
      <c r="AA14" s="156">
        <v>0.35555555555555557</v>
      </c>
      <c r="AB14" s="156">
        <v>0.36805555555555558</v>
      </c>
      <c r="AC14" s="156">
        <v>0.37847222222222227</v>
      </c>
      <c r="AD14" s="156">
        <v>0.39930555555555558</v>
      </c>
      <c r="AE14" s="156">
        <v>0.41319444444444442</v>
      </c>
      <c r="AF14" s="156">
        <v>0.42152777777777778</v>
      </c>
      <c r="AG14" s="156">
        <v>0.45416666666666666</v>
      </c>
      <c r="AH14" s="163"/>
      <c r="AI14" s="157">
        <f>HOUR(AA14-U14)*60+MINUTE(AA14-U14)+HOUR(AG14-AB14)*60+MINUTE(AG14-AB14)</f>
        <v>248</v>
      </c>
      <c r="AJ14" s="158">
        <f>HOUR(V15-U14)*60+MINUTE(V15-U14)</f>
        <v>12</v>
      </c>
      <c r="AK14" s="158">
        <f t="shared" si="0"/>
        <v>18</v>
      </c>
      <c r="AL14" s="158">
        <f>HOUR(AO14-AG14)*60+MINUTE(AO14-AG14)</f>
        <v>18</v>
      </c>
      <c r="AM14" s="159"/>
      <c r="AN14" s="120">
        <v>2</v>
      </c>
      <c r="AO14" s="160" t="s">
        <v>834</v>
      </c>
      <c r="AP14" s="164"/>
      <c r="AQ14" s="156">
        <v>0.48402777777777778</v>
      </c>
      <c r="AR14" s="156">
        <v>0.49791666666666662</v>
      </c>
      <c r="AS14" s="156">
        <v>0.50624999999999998</v>
      </c>
      <c r="AT14" s="156">
        <v>0.52013888888888882</v>
      </c>
      <c r="AU14" s="156">
        <v>0.55277777777777781</v>
      </c>
      <c r="AV14" s="156">
        <v>0.56527777777777777</v>
      </c>
      <c r="AW14" s="156">
        <v>0.5756944444444444</v>
      </c>
      <c r="AX14" s="156">
        <v>0.59652777777777777</v>
      </c>
      <c r="AY14" s="156">
        <v>0.61041666666666672</v>
      </c>
      <c r="AZ14" s="156">
        <v>0.61875000000000002</v>
      </c>
      <c r="BA14" s="156">
        <v>0.65138888888888891</v>
      </c>
      <c r="BB14" s="163"/>
      <c r="BC14" s="157">
        <f>HOUR(AU14-AO14)*60+MINUTE(AU14-AO14)+HOUR(BA14-AV14)*60+MINUTE(BA14-AV14)</f>
        <v>248</v>
      </c>
      <c r="BD14" s="158">
        <f>HOUR(AP15-AO14)*60+MINUTE(AP15-AO14)</f>
        <v>12</v>
      </c>
      <c r="BE14" s="158">
        <f t="shared" si="1"/>
        <v>18</v>
      </c>
      <c r="BF14" s="158">
        <f>HOUR(BI14-BA14)*60+MINUTE(BI14-BA14)</f>
        <v>18</v>
      </c>
      <c r="BG14" s="159"/>
      <c r="BH14" s="120">
        <v>3</v>
      </c>
      <c r="BI14" s="160" t="s">
        <v>855</v>
      </c>
      <c r="BJ14" s="164"/>
      <c r="BK14" s="156">
        <v>0.68125000000000002</v>
      </c>
      <c r="BL14" s="156">
        <v>0.69513888888888886</v>
      </c>
      <c r="BM14" s="156">
        <v>0.70347222222222217</v>
      </c>
      <c r="BN14" s="156">
        <v>0.71736111111111101</v>
      </c>
      <c r="BO14" s="156">
        <v>0.75</v>
      </c>
      <c r="BP14" s="156">
        <v>0.76250000000000007</v>
      </c>
      <c r="BQ14" s="156">
        <v>0.7729166666666667</v>
      </c>
      <c r="BR14" s="156">
        <v>0.79375000000000007</v>
      </c>
      <c r="BS14" s="156">
        <v>0.80763888888888891</v>
      </c>
      <c r="BT14" s="156">
        <v>0.81597222222222221</v>
      </c>
      <c r="BU14" s="156">
        <v>0.84861111111111109</v>
      </c>
      <c r="BV14" s="163"/>
      <c r="BW14" s="157">
        <f>HOUR(BO14-BI14)*60+MINUTE(BO14-BI14)+HOUR(BU14-BP14)*60+MINUTE(BU14-BP14)</f>
        <v>248</v>
      </c>
      <c r="BX14" s="158">
        <f>HOUR(BJ15-BI14)*60+MINUTE(BJ15-BI14)</f>
        <v>12</v>
      </c>
      <c r="BY14" s="158">
        <f t="shared" si="2"/>
        <v>18</v>
      </c>
      <c r="BZ14" s="158">
        <f>HOUR(CC14-BU14)*60+MINUTE(CC14-BU14)</f>
        <v>18</v>
      </c>
      <c r="CA14" s="159"/>
      <c r="CB14" s="120">
        <v>4</v>
      </c>
      <c r="CC14" s="160" t="s">
        <v>937</v>
      </c>
      <c r="CD14" s="164"/>
      <c r="CE14" s="156">
        <v>0.87708333333333333</v>
      </c>
      <c r="CF14" s="156">
        <v>0.88958333333333339</v>
      </c>
      <c r="CG14" s="156">
        <v>0.8979166666666667</v>
      </c>
      <c r="CH14" s="156">
        <v>0.91041666666666676</v>
      </c>
      <c r="CI14" s="156">
        <v>0.94097222222222221</v>
      </c>
      <c r="CJ14" s="156"/>
      <c r="CK14" s="156"/>
      <c r="CL14" s="156"/>
      <c r="CM14" s="156"/>
      <c r="CN14" s="156"/>
      <c r="CO14" s="163"/>
      <c r="CP14" s="156"/>
      <c r="CQ14" s="157"/>
      <c r="CR14" s="158">
        <f>HOUR(CD15-CC14)*60+MINUTE(CD15-CC14)</f>
        <v>12</v>
      </c>
      <c r="CS14" s="158"/>
      <c r="CT14" s="161">
        <f>CI14-U14</f>
        <v>0.67152777777777772</v>
      </c>
      <c r="CU14" s="162"/>
      <c r="CV14" s="116"/>
    </row>
    <row r="15" spans="1:100" x14ac:dyDescent="0.3">
      <c r="A15" s="117">
        <v>7</v>
      </c>
      <c r="B15" s="154" t="s">
        <v>934</v>
      </c>
      <c r="C15" s="119"/>
      <c r="D15" s="155"/>
      <c r="E15" s="156" t="s">
        <v>18</v>
      </c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19"/>
      <c r="T15" s="120">
        <v>1</v>
      </c>
      <c r="U15" s="156"/>
      <c r="V15" s="156">
        <v>0.27777777777777779</v>
      </c>
      <c r="W15" s="156">
        <v>0.2951388888888889</v>
      </c>
      <c r="X15" s="156">
        <v>0.30902777777777779</v>
      </c>
      <c r="Y15" s="156">
        <v>0.31736111111111115</v>
      </c>
      <c r="Z15" s="156">
        <v>0.33124999999999999</v>
      </c>
      <c r="AA15" s="156">
        <v>0.36388888888888887</v>
      </c>
      <c r="AB15" s="156">
        <v>0.37638888888888888</v>
      </c>
      <c r="AC15" s="156">
        <v>0.38680555555555557</v>
      </c>
      <c r="AD15" s="156">
        <v>0.40763888888888888</v>
      </c>
      <c r="AE15" s="156">
        <v>0.42152777777777778</v>
      </c>
      <c r="AF15" s="156">
        <v>0.42986111111111108</v>
      </c>
      <c r="AG15" s="156"/>
      <c r="AH15" s="156">
        <v>0.46249999999999997</v>
      </c>
      <c r="AI15" s="157">
        <f>HOUR(AA15-V15)*60+MINUTE(AA15-V15)+HOUR(AH15-AB15)*60+MINUTE(AH15-AB15)</f>
        <v>248</v>
      </c>
      <c r="AJ15" s="158">
        <f>HOUR(U16-V15)*60+MINUTE(U16-V15)</f>
        <v>11</v>
      </c>
      <c r="AK15" s="158">
        <f t="shared" si="0"/>
        <v>18</v>
      </c>
      <c r="AL15" s="158">
        <f>HOUR(AP15-AH15)*60+MINUTE(AP15-AH15)</f>
        <v>18</v>
      </c>
      <c r="AM15" s="159"/>
      <c r="AN15" s="120">
        <v>2</v>
      </c>
      <c r="AO15" s="160"/>
      <c r="AP15" s="160" t="s">
        <v>614</v>
      </c>
      <c r="AQ15" s="156">
        <v>0.49236111111111108</v>
      </c>
      <c r="AR15" s="156">
        <v>0.50624999999999998</v>
      </c>
      <c r="AS15" s="156">
        <v>0.51458333333333328</v>
      </c>
      <c r="AT15" s="156">
        <v>0.52847222222222223</v>
      </c>
      <c r="AU15" s="156">
        <v>0.56111111111111112</v>
      </c>
      <c r="AV15" s="156">
        <v>0.57361111111111118</v>
      </c>
      <c r="AW15" s="156">
        <v>0.58402777777777781</v>
      </c>
      <c r="AX15" s="156">
        <v>0.60486111111111118</v>
      </c>
      <c r="AY15" s="156">
        <v>0.61875000000000002</v>
      </c>
      <c r="AZ15" s="156">
        <v>0.62708333333333333</v>
      </c>
      <c r="BA15" s="156"/>
      <c r="BB15" s="156">
        <v>0.65972222222222221</v>
      </c>
      <c r="BC15" s="157">
        <f>HOUR(AU15-AP15)*60+MINUTE(AU15-AP15)+HOUR(BB15-AV15)*60+MINUTE(BB15-AV15)</f>
        <v>248</v>
      </c>
      <c r="BD15" s="158">
        <f>HOUR(AO16-AP15)*60+MINUTE(AO16-AP15)</f>
        <v>11</v>
      </c>
      <c r="BE15" s="158">
        <f t="shared" si="1"/>
        <v>18</v>
      </c>
      <c r="BF15" s="158">
        <f>HOUR(BJ15-BB15)*60+MINUTE(BJ15-BB15)</f>
        <v>18</v>
      </c>
      <c r="BG15" s="159"/>
      <c r="BH15" s="120">
        <v>3</v>
      </c>
      <c r="BI15" s="160"/>
      <c r="BJ15" s="160" t="s">
        <v>592</v>
      </c>
      <c r="BK15" s="156">
        <v>0.68958333333333333</v>
      </c>
      <c r="BL15" s="156">
        <v>0.70347222222222217</v>
      </c>
      <c r="BM15" s="156">
        <v>0.71180555555555547</v>
      </c>
      <c r="BN15" s="156">
        <v>0.72569444444444453</v>
      </c>
      <c r="BO15" s="156">
        <v>0.7583333333333333</v>
      </c>
      <c r="BP15" s="156">
        <v>0.77083333333333337</v>
      </c>
      <c r="BQ15" s="156">
        <v>0.78125</v>
      </c>
      <c r="BR15" s="156">
        <v>0.80208333333333337</v>
      </c>
      <c r="BS15" s="156">
        <v>0.81597222222222221</v>
      </c>
      <c r="BT15" s="156">
        <v>0.82430555555555562</v>
      </c>
      <c r="BU15" s="156"/>
      <c r="BV15" s="156">
        <v>0.8569444444444444</v>
      </c>
      <c r="BW15" s="157">
        <f>HOUR(BO15-BJ15)*60+MINUTE(BO15-BJ15)+HOUR(BV15-BP15)*60+MINUTE(BV15-BP15)</f>
        <v>248</v>
      </c>
      <c r="BX15" s="158">
        <f>HOUR(BI16-BJ15)*60+MINUTE(BI16-BJ15)</f>
        <v>11</v>
      </c>
      <c r="BY15" s="158">
        <f t="shared" si="2"/>
        <v>18</v>
      </c>
      <c r="BZ15" s="158">
        <f>HOUR(CD15-BV15)*60+MINUTE(CD15-BV15)</f>
        <v>18</v>
      </c>
      <c r="CA15" s="159"/>
      <c r="CB15" s="120">
        <v>4</v>
      </c>
      <c r="CC15" s="160"/>
      <c r="CD15" s="160" t="s">
        <v>938</v>
      </c>
      <c r="CE15" s="156">
        <v>0.8847222222222223</v>
      </c>
      <c r="CF15" s="156">
        <v>0.89861111111111114</v>
      </c>
      <c r="CG15" s="156">
        <v>0.90694444444444444</v>
      </c>
      <c r="CH15" s="156">
        <v>0.92013888888888884</v>
      </c>
      <c r="CI15" s="156">
        <v>0.94791666666666663</v>
      </c>
      <c r="CJ15" s="156"/>
      <c r="CK15" s="156"/>
      <c r="CL15" s="156"/>
      <c r="CM15" s="156"/>
      <c r="CN15" s="156"/>
      <c r="CO15" s="156"/>
      <c r="CP15" s="156"/>
      <c r="CQ15" s="157"/>
      <c r="CR15" s="158">
        <f>HOUR(CC16-CD15)*60+MINUTE(CC16-CD15)</f>
        <v>8</v>
      </c>
      <c r="CS15" s="158"/>
      <c r="CT15" s="161">
        <f>CI15-V15</f>
        <v>0.67013888888888884</v>
      </c>
      <c r="CU15" s="162"/>
      <c r="CV15" s="116"/>
    </row>
    <row r="16" spans="1:100" x14ac:dyDescent="0.3">
      <c r="A16" s="117">
        <v>8</v>
      </c>
      <c r="B16" s="118" t="s">
        <v>936</v>
      </c>
      <c r="C16" s="118"/>
      <c r="D16" s="155"/>
      <c r="E16" s="156" t="s">
        <v>18</v>
      </c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21"/>
      <c r="T16" s="120">
        <v>1</v>
      </c>
      <c r="U16" s="156">
        <v>0.28541666666666665</v>
      </c>
      <c r="V16" s="163"/>
      <c r="W16" s="156">
        <v>0.29930555555555555</v>
      </c>
      <c r="X16" s="156">
        <v>0.31666666666666665</v>
      </c>
      <c r="Y16" s="156">
        <v>0.32847222222222222</v>
      </c>
      <c r="Z16" s="156">
        <v>0.34027777777777773</v>
      </c>
      <c r="AA16" s="156">
        <v>0.37291666666666662</v>
      </c>
      <c r="AB16" s="156">
        <v>0.38541666666666669</v>
      </c>
      <c r="AC16" s="156">
        <v>0.39583333333333331</v>
      </c>
      <c r="AD16" s="156">
        <v>0.41666666666666669</v>
      </c>
      <c r="AE16" s="156">
        <v>0.42708333333333331</v>
      </c>
      <c r="AF16" s="156">
        <v>0.4375</v>
      </c>
      <c r="AG16" s="156">
        <v>0.47013888888888888</v>
      </c>
      <c r="AH16" s="163"/>
      <c r="AI16" s="157">
        <f>HOUR(AA16-U16)*60+MINUTE(AA16-U16)+HOUR(AG16-AB16)*60+MINUTE(AG16-AB16)</f>
        <v>248</v>
      </c>
      <c r="AJ16" s="158">
        <f>HOUR(V17-U16)*60+MINUTE(V17-U16)</f>
        <v>9</v>
      </c>
      <c r="AK16" s="158">
        <f t="shared" si="0"/>
        <v>18</v>
      </c>
      <c r="AL16" s="158">
        <f>HOUR(AO16-AG16)*60+MINUTE(AO16-AG16)</f>
        <v>18</v>
      </c>
      <c r="AM16" s="159"/>
      <c r="AN16" s="120">
        <v>2</v>
      </c>
      <c r="AO16" s="160" t="s">
        <v>939</v>
      </c>
      <c r="AP16" s="164"/>
      <c r="AQ16" s="156">
        <v>0.49652777777777773</v>
      </c>
      <c r="AR16" s="156">
        <v>0.51388888888888895</v>
      </c>
      <c r="AS16" s="156">
        <v>0.52500000000000002</v>
      </c>
      <c r="AT16" s="156">
        <v>0.53611111111111109</v>
      </c>
      <c r="AU16" s="156">
        <v>0.56874999999999998</v>
      </c>
      <c r="AV16" s="156">
        <v>0.58124999999999993</v>
      </c>
      <c r="AW16" s="156">
        <v>0.59166666666666667</v>
      </c>
      <c r="AX16" s="156">
        <v>0.61249999999999993</v>
      </c>
      <c r="AY16" s="156">
        <v>0.62361111111111112</v>
      </c>
      <c r="AZ16" s="156">
        <v>0.63472222222222219</v>
      </c>
      <c r="BA16" s="156">
        <v>0.66736111111111107</v>
      </c>
      <c r="BB16" s="163"/>
      <c r="BC16" s="157">
        <f>HOUR(AU16-AO16)*60+MINUTE(AU16-AO16)+HOUR(BA16-AV16)*60+MINUTE(BA16-AV16)</f>
        <v>248</v>
      </c>
      <c r="BD16" s="158">
        <f>HOUR(AP17-AO16)*60+MINUTE(AP17-AO16)</f>
        <v>11</v>
      </c>
      <c r="BE16" s="158">
        <f t="shared" si="1"/>
        <v>18</v>
      </c>
      <c r="BF16" s="158">
        <f>HOUR(BI16-BA16)*60+MINUTE(BI16-BA16)</f>
        <v>18</v>
      </c>
      <c r="BG16" s="159"/>
      <c r="BH16" s="120">
        <v>3</v>
      </c>
      <c r="BI16" s="160" t="s">
        <v>940</v>
      </c>
      <c r="BJ16" s="164"/>
      <c r="BK16" s="156">
        <v>0.69374999999999998</v>
      </c>
      <c r="BL16" s="156">
        <v>0.71111111111111114</v>
      </c>
      <c r="BM16" s="156">
        <v>0.72222222222222221</v>
      </c>
      <c r="BN16" s="156">
        <v>0.73333333333333339</v>
      </c>
      <c r="BO16" s="156">
        <v>0.76597222222222217</v>
      </c>
      <c r="BP16" s="156">
        <v>0.77847222222222223</v>
      </c>
      <c r="BQ16" s="156">
        <v>0.78888888888888886</v>
      </c>
      <c r="BR16" s="156">
        <v>0.80972222222222223</v>
      </c>
      <c r="BS16" s="156">
        <v>0.82013888888888886</v>
      </c>
      <c r="BT16" s="156">
        <v>0.8305555555555556</v>
      </c>
      <c r="BU16" s="156">
        <v>0.86249999999999993</v>
      </c>
      <c r="BV16" s="163"/>
      <c r="BW16" s="157">
        <f>HOUR(BO16-BI16)*60+MINUTE(BO16-BI16)+HOUR(BU16-BP16)*60+MINUTE(BU16-BP16)</f>
        <v>245</v>
      </c>
      <c r="BX16" s="158">
        <f>HOUR(BJ17-BI16)*60+MINUTE(BJ17-BI16)</f>
        <v>11</v>
      </c>
      <c r="BY16" s="158">
        <f t="shared" si="2"/>
        <v>18</v>
      </c>
      <c r="BZ16" s="158">
        <f>HOUR(CC16-BU16)*60+MINUTE(CC16-BU16)</f>
        <v>18</v>
      </c>
      <c r="CA16" s="159"/>
      <c r="CB16" s="120">
        <v>4</v>
      </c>
      <c r="CC16" s="160" t="s">
        <v>71</v>
      </c>
      <c r="CD16" s="164"/>
      <c r="CE16" s="156">
        <v>0.88888888888888884</v>
      </c>
      <c r="CF16" s="156">
        <v>0.90277777777777779</v>
      </c>
      <c r="CG16" s="156">
        <v>0.91319444444444453</v>
      </c>
      <c r="CH16" s="156">
        <v>0.92361111111111116</v>
      </c>
      <c r="CI16" s="156">
        <v>0.95486111111111116</v>
      </c>
      <c r="CJ16" s="156"/>
      <c r="CK16" s="156"/>
      <c r="CL16" s="156"/>
      <c r="CM16" s="156"/>
      <c r="CN16" s="156"/>
      <c r="CO16" s="163"/>
      <c r="CP16" s="156"/>
      <c r="CQ16" s="157"/>
      <c r="CR16" s="158">
        <f>HOUR(CD17-CC16)*60+MINUTE(CD17-CC16)</f>
        <v>10</v>
      </c>
      <c r="CS16" s="158"/>
      <c r="CT16" s="161">
        <f>CI16-U16</f>
        <v>0.66944444444444451</v>
      </c>
      <c r="CU16" s="162"/>
      <c r="CV16" s="116"/>
    </row>
    <row r="17" spans="1:100" x14ac:dyDescent="0.3">
      <c r="A17" s="117">
        <v>9</v>
      </c>
      <c r="B17" s="154" t="s">
        <v>934</v>
      </c>
      <c r="C17" s="118">
        <v>1</v>
      </c>
      <c r="D17" s="167" t="s">
        <v>923</v>
      </c>
      <c r="E17" s="156" t="s">
        <v>18</v>
      </c>
      <c r="F17" s="156"/>
      <c r="G17" s="156"/>
      <c r="H17" s="156"/>
      <c r="I17" s="156"/>
      <c r="J17" s="156"/>
      <c r="K17" s="156"/>
      <c r="L17" s="156"/>
      <c r="M17" s="156"/>
      <c r="N17" s="156">
        <v>0.22916666666666666</v>
      </c>
      <c r="O17" s="156">
        <v>0.23958333333333334</v>
      </c>
      <c r="P17" s="156">
        <v>0.25</v>
      </c>
      <c r="Q17" s="156"/>
      <c r="R17" s="156">
        <v>0.27916666666666667</v>
      </c>
      <c r="S17" s="121"/>
      <c r="T17" s="120">
        <v>2</v>
      </c>
      <c r="U17" s="156"/>
      <c r="V17" s="156">
        <v>0.29166666666666669</v>
      </c>
      <c r="W17" s="156">
        <v>0.30694444444444441</v>
      </c>
      <c r="X17" s="156">
        <v>0.32430555555555557</v>
      </c>
      <c r="Y17" s="156">
        <v>0.33611111111111108</v>
      </c>
      <c r="Z17" s="156">
        <v>0.34861111111111115</v>
      </c>
      <c r="AA17" s="156">
        <v>0.3833333333333333</v>
      </c>
      <c r="AB17" s="156">
        <v>0.39583333333333331</v>
      </c>
      <c r="AC17" s="156">
        <v>0.40347222222222223</v>
      </c>
      <c r="AD17" s="156">
        <v>0.42430555555555555</v>
      </c>
      <c r="AE17" s="156">
        <v>0.43472222222222223</v>
      </c>
      <c r="AF17" s="156">
        <v>0.44513888888888892</v>
      </c>
      <c r="AG17" s="156"/>
      <c r="AH17" s="156">
        <v>0.4777777777777778</v>
      </c>
      <c r="AI17" s="157">
        <f>HOUR(AA17-V17)*60+MINUTE(AA17-V17)+HOUR(AH17-AB17)*60+MINUTE(AH17-AB17)</f>
        <v>250</v>
      </c>
      <c r="AJ17" s="158">
        <f>HOUR(U18-V17)*60+MINUTE(U18-V17)</f>
        <v>11</v>
      </c>
      <c r="AK17" s="158">
        <f t="shared" si="0"/>
        <v>18</v>
      </c>
      <c r="AL17" s="158">
        <f>HOUR(AP17-AH17)*60+MINUTE(AP17-AH17)</f>
        <v>18</v>
      </c>
      <c r="AM17" s="159"/>
      <c r="AN17" s="120">
        <v>3</v>
      </c>
      <c r="AO17" s="160"/>
      <c r="AP17" s="160">
        <v>0.49027777777777781</v>
      </c>
      <c r="AQ17" s="156">
        <v>0.50416666666666665</v>
      </c>
      <c r="AR17" s="156">
        <v>0.52152777777777781</v>
      </c>
      <c r="AS17" s="156">
        <v>0.53263888888888888</v>
      </c>
      <c r="AT17" s="156">
        <v>0.54375000000000007</v>
      </c>
      <c r="AU17" s="156">
        <v>0.57638888888888895</v>
      </c>
      <c r="AV17" s="156">
        <v>0.58888888888888891</v>
      </c>
      <c r="AW17" s="156">
        <v>0.59930555555555554</v>
      </c>
      <c r="AX17" s="156">
        <v>0.62013888888888891</v>
      </c>
      <c r="AY17" s="156">
        <v>0.63124999999999998</v>
      </c>
      <c r="AZ17" s="156">
        <v>0.64236111111111105</v>
      </c>
      <c r="BA17" s="156"/>
      <c r="BB17" s="156">
        <v>0.67499999999999993</v>
      </c>
      <c r="BC17" s="157">
        <f>HOUR(AU17-AP17)*60+MINUTE(AU17-AP17)+HOUR(BB17-AV17)*60+MINUTE(BB17-AV17)</f>
        <v>248</v>
      </c>
      <c r="BD17" s="158">
        <f>HOUR(AO18-AP17)*60+MINUTE(AO18-AP17)</f>
        <v>12</v>
      </c>
      <c r="BE17" s="158">
        <f t="shared" si="1"/>
        <v>18</v>
      </c>
      <c r="BF17" s="158">
        <f>HOUR(BJ17-BB17)*60+MINUTE(BJ17-BB17)</f>
        <v>18</v>
      </c>
      <c r="BG17" s="159"/>
      <c r="BH17" s="120">
        <v>4</v>
      </c>
      <c r="BI17" s="160"/>
      <c r="BJ17" s="160" t="s">
        <v>564</v>
      </c>
      <c r="BK17" s="156">
        <v>0.70138888888888884</v>
      </c>
      <c r="BL17" s="156">
        <v>0.71875</v>
      </c>
      <c r="BM17" s="156">
        <v>0.72986111111111107</v>
      </c>
      <c r="BN17" s="156">
        <v>0.74097222222222225</v>
      </c>
      <c r="BO17" s="156">
        <v>0.77361111111111114</v>
      </c>
      <c r="BP17" s="156">
        <v>0.78611111111111109</v>
      </c>
      <c r="BQ17" s="156">
        <v>0.79652777777777783</v>
      </c>
      <c r="BR17" s="156">
        <v>0.81736111111111109</v>
      </c>
      <c r="BS17" s="156">
        <v>0.82777777777777783</v>
      </c>
      <c r="BT17" s="156">
        <v>0.83819444444444446</v>
      </c>
      <c r="BU17" s="156"/>
      <c r="BV17" s="156">
        <v>0.86944444444444446</v>
      </c>
      <c r="BW17" s="157">
        <f>HOUR(BO17-BJ17)*60+MINUTE(BO17-BJ17)+HOUR(BV17-BP17)*60+MINUTE(BV17-BP17)</f>
        <v>244</v>
      </c>
      <c r="BX17" s="158">
        <f>HOUR(BI18-BJ17)*60+MINUTE(BI18-BJ17)</f>
        <v>12</v>
      </c>
      <c r="BY17" s="158">
        <f t="shared" si="2"/>
        <v>18</v>
      </c>
      <c r="BZ17" s="158">
        <f>HOUR(CD17-BV17)*60+MINUTE(CD17-BV17)</f>
        <v>18</v>
      </c>
      <c r="CA17" s="159"/>
      <c r="CB17" s="120">
        <v>5</v>
      </c>
      <c r="CC17" s="160"/>
      <c r="CD17" s="160" t="s">
        <v>941</v>
      </c>
      <c r="CE17" s="156">
        <v>0.89583333333333337</v>
      </c>
      <c r="CF17" s="156">
        <v>0.91319444444444453</v>
      </c>
      <c r="CG17" s="156">
        <v>0.92361111111111116</v>
      </c>
      <c r="CH17" s="156">
        <v>0.93402777777777779</v>
      </c>
      <c r="CI17" s="156">
        <v>0.96180555555555547</v>
      </c>
      <c r="CJ17" s="156"/>
      <c r="CK17" s="156"/>
      <c r="CL17" s="156"/>
      <c r="CM17" s="156"/>
      <c r="CN17" s="156"/>
      <c r="CO17" s="156"/>
      <c r="CP17" s="156"/>
      <c r="CQ17" s="157"/>
      <c r="CR17" s="158">
        <f>HOUR(CC18-CD17)*60+MINUTE(CC18-CD17)</f>
        <v>10</v>
      </c>
      <c r="CS17" s="158"/>
      <c r="CT17" s="161">
        <f>CI17-N17</f>
        <v>0.73263888888888884</v>
      </c>
      <c r="CU17" s="162"/>
      <c r="CV17" s="116"/>
    </row>
    <row r="18" spans="1:100" x14ac:dyDescent="0.3">
      <c r="A18" s="117">
        <v>10</v>
      </c>
      <c r="B18" s="118" t="s">
        <v>936</v>
      </c>
      <c r="C18" s="118">
        <v>1</v>
      </c>
      <c r="D18" s="167" t="s">
        <v>942</v>
      </c>
      <c r="E18" s="156"/>
      <c r="F18" s="156"/>
      <c r="G18" s="156"/>
      <c r="H18" s="156"/>
      <c r="I18" s="156"/>
      <c r="J18" s="156"/>
      <c r="K18" s="156"/>
      <c r="L18" s="156"/>
      <c r="M18" s="156">
        <v>0.22916666666666666</v>
      </c>
      <c r="N18" s="156">
        <v>0.23611111111111113</v>
      </c>
      <c r="O18" s="156">
        <v>0.24652777777777779</v>
      </c>
      <c r="P18" s="156">
        <v>0.25694444444444448</v>
      </c>
      <c r="Q18" s="156">
        <v>0.28680555555555554</v>
      </c>
      <c r="R18" s="163"/>
      <c r="S18" s="121"/>
      <c r="T18" s="120">
        <v>2</v>
      </c>
      <c r="U18" s="156">
        <v>0.29930555555555555</v>
      </c>
      <c r="V18" s="163"/>
      <c r="W18" s="156">
        <v>0.31527777777777777</v>
      </c>
      <c r="X18" s="156">
        <v>0.33263888888888887</v>
      </c>
      <c r="Y18" s="156">
        <v>0.3444444444444445</v>
      </c>
      <c r="Z18" s="156">
        <v>0.35694444444444445</v>
      </c>
      <c r="AA18" s="156">
        <v>0.39027777777777778</v>
      </c>
      <c r="AB18" s="156">
        <v>0.40277777777777773</v>
      </c>
      <c r="AC18" s="156">
        <v>0.41180555555555554</v>
      </c>
      <c r="AD18" s="156">
        <v>0.43263888888888885</v>
      </c>
      <c r="AE18" s="156">
        <v>0.44305555555555554</v>
      </c>
      <c r="AF18" s="156">
        <v>0.45347222222222222</v>
      </c>
      <c r="AG18" s="156">
        <v>0.4861111111111111</v>
      </c>
      <c r="AH18" s="163"/>
      <c r="AI18" s="157">
        <f>HOUR(AA18-U18)*60+MINUTE(AA18-U18)+HOUR(AG18-AB18)*60+MINUTE(AG18-AB18)</f>
        <v>251</v>
      </c>
      <c r="AJ18" s="158">
        <f>HOUR(V19-U18)*60+MINUTE(V19-U18)</f>
        <v>12</v>
      </c>
      <c r="AK18" s="158">
        <f t="shared" si="0"/>
        <v>18</v>
      </c>
      <c r="AL18" s="158">
        <f>HOUR(AO18-AG18)*60+MINUTE(AO18-AG18)</f>
        <v>18</v>
      </c>
      <c r="AM18" s="159"/>
      <c r="AN18" s="120">
        <v>3</v>
      </c>
      <c r="AO18" s="160" t="s">
        <v>296</v>
      </c>
      <c r="AP18" s="164"/>
      <c r="AQ18" s="156">
        <v>0.51250000000000007</v>
      </c>
      <c r="AR18" s="156">
        <v>0.52986111111111112</v>
      </c>
      <c r="AS18" s="156">
        <v>0.54097222222222219</v>
      </c>
      <c r="AT18" s="156">
        <v>0.55208333333333337</v>
      </c>
      <c r="AU18" s="156">
        <v>0.58472222222222225</v>
      </c>
      <c r="AV18" s="156">
        <v>0.59722222222222221</v>
      </c>
      <c r="AW18" s="156">
        <v>0.60763888888888895</v>
      </c>
      <c r="AX18" s="156">
        <v>0.62847222222222221</v>
      </c>
      <c r="AY18" s="156">
        <v>0.63958333333333328</v>
      </c>
      <c r="AZ18" s="156">
        <v>0.65069444444444446</v>
      </c>
      <c r="BA18" s="156">
        <v>0.68333333333333324</v>
      </c>
      <c r="BB18" s="163"/>
      <c r="BC18" s="157">
        <f>HOUR(AU18-AO18)*60+MINUTE(AU18-AO18)+HOUR(BA18-AV18)*60+MINUTE(BA18-AV18)</f>
        <v>248</v>
      </c>
      <c r="BD18" s="158">
        <f>HOUR(AP19-AO18)*60+MINUTE(AP19-AO18)</f>
        <v>12</v>
      </c>
      <c r="BE18" s="158">
        <f t="shared" si="1"/>
        <v>18</v>
      </c>
      <c r="BF18" s="158">
        <f>HOUR(BI18-BA18)*60+MINUTE(BI18-BA18)</f>
        <v>18</v>
      </c>
      <c r="BG18" s="159"/>
      <c r="BH18" s="120">
        <v>4</v>
      </c>
      <c r="BI18" s="160" t="s">
        <v>565</v>
      </c>
      <c r="BJ18" s="164"/>
      <c r="BK18" s="156">
        <v>0.70972222222222225</v>
      </c>
      <c r="BL18" s="156">
        <v>0.7270833333333333</v>
      </c>
      <c r="BM18" s="156">
        <v>0.73819444444444438</v>
      </c>
      <c r="BN18" s="156">
        <v>0.74930555555555556</v>
      </c>
      <c r="BO18" s="156">
        <v>0.78194444444444444</v>
      </c>
      <c r="BP18" s="156">
        <v>0.7944444444444444</v>
      </c>
      <c r="BQ18" s="156">
        <v>0.80208333333333337</v>
      </c>
      <c r="BR18" s="156">
        <v>0.82291666666666663</v>
      </c>
      <c r="BS18" s="156">
        <v>0.83333333333333337</v>
      </c>
      <c r="BT18" s="156">
        <v>0.84375</v>
      </c>
      <c r="BU18" s="156">
        <v>0.87638888888888899</v>
      </c>
      <c r="BV18" s="163"/>
      <c r="BW18" s="157">
        <f>HOUR(BO18-BI18)*60+MINUTE(BO18-BI18)+HOUR(BU18-BP18)*60+MINUTE(BU18-BP18)</f>
        <v>242</v>
      </c>
      <c r="BX18" s="158">
        <f>HOUR(BJ19-BI18)*60+MINUTE(BJ19-BI18)</f>
        <v>12</v>
      </c>
      <c r="BY18" s="158">
        <f t="shared" si="2"/>
        <v>18</v>
      </c>
      <c r="BZ18" s="158">
        <f>HOUR(CC18-BU18)*60+MINUTE(CC18-BU18)</f>
        <v>18</v>
      </c>
      <c r="CA18" s="159"/>
      <c r="CB18" s="120">
        <v>5</v>
      </c>
      <c r="CC18" s="160" t="s">
        <v>943</v>
      </c>
      <c r="CD18" s="164"/>
      <c r="CE18" s="156">
        <v>0.90277777777777779</v>
      </c>
      <c r="CF18" s="156">
        <v>0.92013888888888884</v>
      </c>
      <c r="CG18" s="156">
        <v>0.93055555555555547</v>
      </c>
      <c r="CH18" s="156">
        <v>0.94097222222222221</v>
      </c>
      <c r="CI18" s="156">
        <v>0.96875</v>
      </c>
      <c r="CJ18" s="156"/>
      <c r="CK18" s="156"/>
      <c r="CL18" s="156"/>
      <c r="CM18" s="156"/>
      <c r="CN18" s="156"/>
      <c r="CO18" s="156"/>
      <c r="CP18" s="156"/>
      <c r="CQ18" s="157"/>
      <c r="CR18" s="158">
        <f>HOUR(CD19-CC18)*60+MINUTE(CD19-CC18)</f>
        <v>13</v>
      </c>
      <c r="CS18" s="158"/>
      <c r="CT18" s="161">
        <f>CI18-M18</f>
        <v>0.73958333333333337</v>
      </c>
      <c r="CU18" s="162"/>
      <c r="CV18" s="116"/>
    </row>
    <row r="19" spans="1:100" x14ac:dyDescent="0.3">
      <c r="A19" s="117">
        <v>11</v>
      </c>
      <c r="B19" s="154" t="s">
        <v>934</v>
      </c>
      <c r="C19" s="118">
        <v>1</v>
      </c>
      <c r="D19" s="167" t="s">
        <v>922</v>
      </c>
      <c r="E19" s="156"/>
      <c r="F19" s="156"/>
      <c r="G19" s="156"/>
      <c r="H19" s="156"/>
      <c r="I19" s="156"/>
      <c r="J19" s="156"/>
      <c r="K19" s="156"/>
      <c r="L19" s="156"/>
      <c r="M19" s="156">
        <v>0.22916666666666666</v>
      </c>
      <c r="N19" s="156">
        <v>0.24305555555555555</v>
      </c>
      <c r="O19" s="156">
        <v>0.25347222222222221</v>
      </c>
      <c r="P19" s="156">
        <v>0.26458333333333334</v>
      </c>
      <c r="Q19" s="156"/>
      <c r="R19" s="156">
        <v>0.2951388888888889</v>
      </c>
      <c r="S19" s="121"/>
      <c r="T19" s="120">
        <v>2</v>
      </c>
      <c r="U19" s="156"/>
      <c r="V19" s="156">
        <v>0.30763888888888891</v>
      </c>
      <c r="W19" s="156">
        <v>0.32361111111111113</v>
      </c>
      <c r="X19" s="156">
        <v>0.34097222222222223</v>
      </c>
      <c r="Y19" s="156">
        <v>0.35347222222222219</v>
      </c>
      <c r="Z19" s="156">
        <v>0.3659722222222222</v>
      </c>
      <c r="AA19" s="156">
        <v>0.39861111111111108</v>
      </c>
      <c r="AB19" s="156">
        <v>0.41111111111111115</v>
      </c>
      <c r="AC19" s="156">
        <v>0.4201388888888889</v>
      </c>
      <c r="AD19" s="156">
        <v>0.44097222222222227</v>
      </c>
      <c r="AE19" s="156">
        <v>0.4513888888888889</v>
      </c>
      <c r="AF19" s="156">
        <v>0.46180555555555558</v>
      </c>
      <c r="AG19" s="156"/>
      <c r="AH19" s="156">
        <v>0.49444444444444446</v>
      </c>
      <c r="AI19" s="157">
        <f>HOUR(AA19-V19)*60+MINUTE(AA19-V19)+HOUR(AH19-AB19)*60+MINUTE(AH19-AB19)</f>
        <v>251</v>
      </c>
      <c r="AJ19" s="158">
        <f>HOUR(U20-V19)*60+MINUTE(U20-V19)</f>
        <v>12</v>
      </c>
      <c r="AK19" s="158">
        <f t="shared" si="0"/>
        <v>18</v>
      </c>
      <c r="AL19" s="158">
        <f>HOUR(AP19-AH19)*60+MINUTE(AP19-AH19)</f>
        <v>18</v>
      </c>
      <c r="AM19" s="159"/>
      <c r="AN19" s="120">
        <v>3</v>
      </c>
      <c r="AO19" s="160"/>
      <c r="AP19" s="160" t="s">
        <v>801</v>
      </c>
      <c r="AQ19" s="156">
        <v>0.52083333333333337</v>
      </c>
      <c r="AR19" s="156">
        <v>0.53819444444444442</v>
      </c>
      <c r="AS19" s="156">
        <v>0.5493055555555556</v>
      </c>
      <c r="AT19" s="156">
        <v>0.56041666666666667</v>
      </c>
      <c r="AU19" s="156">
        <v>0.59305555555555556</v>
      </c>
      <c r="AV19" s="156">
        <v>0.60555555555555551</v>
      </c>
      <c r="AW19" s="156">
        <v>0.61597222222222225</v>
      </c>
      <c r="AX19" s="156">
        <v>0.63680555555555551</v>
      </c>
      <c r="AY19" s="156">
        <v>0.6479166666666667</v>
      </c>
      <c r="AZ19" s="156">
        <v>0.65902777777777777</v>
      </c>
      <c r="BA19" s="156"/>
      <c r="BB19" s="156">
        <v>0.69166666666666676</v>
      </c>
      <c r="BC19" s="157">
        <f>HOUR(AU19-AP19)*60+MINUTE(AU19-AP19)+HOUR(BB19-AV19)*60+MINUTE(BB19-AV19)</f>
        <v>248</v>
      </c>
      <c r="BD19" s="158">
        <f>HOUR(AO20-AP19)*60+MINUTE(AO20-AP19)</f>
        <v>12</v>
      </c>
      <c r="BE19" s="158">
        <f t="shared" si="1"/>
        <v>18</v>
      </c>
      <c r="BF19" s="158">
        <f>HOUR(BJ19-BB19)*60+MINUTE(BJ19-BB19)</f>
        <v>18</v>
      </c>
      <c r="BG19" s="159"/>
      <c r="BH19" s="120">
        <v>4</v>
      </c>
      <c r="BI19" s="160"/>
      <c r="BJ19" s="160" t="s">
        <v>213</v>
      </c>
      <c r="BK19" s="156">
        <v>0.71805555555555556</v>
      </c>
      <c r="BL19" s="156">
        <v>0.73541666666666661</v>
      </c>
      <c r="BM19" s="156">
        <v>0.74652777777777779</v>
      </c>
      <c r="BN19" s="156">
        <v>0.75763888888888886</v>
      </c>
      <c r="BO19" s="156">
        <v>0.79027777777777775</v>
      </c>
      <c r="BP19" s="156">
        <v>0.8027777777777777</v>
      </c>
      <c r="BQ19" s="156">
        <v>0.81111111111111101</v>
      </c>
      <c r="BR19" s="156">
        <v>0.83194444444444438</v>
      </c>
      <c r="BS19" s="156">
        <v>0.84236111111111101</v>
      </c>
      <c r="BT19" s="156">
        <v>0.85277777777777775</v>
      </c>
      <c r="BU19" s="156"/>
      <c r="BV19" s="156">
        <v>0.88541666666666663</v>
      </c>
      <c r="BW19" s="157">
        <f>HOUR(BO19-BJ19)*60+MINUTE(BO19-BJ19)+HOUR(BV19-BP19)*60+MINUTE(BV19-BP19)</f>
        <v>243</v>
      </c>
      <c r="BX19" s="158">
        <f>HOUR(BI20-BJ19)*60+MINUTE(BI20-BJ19)</f>
        <v>12</v>
      </c>
      <c r="BY19" s="158">
        <f t="shared" si="2"/>
        <v>18</v>
      </c>
      <c r="BZ19" s="158">
        <f>HOUR(CD19-BV19)*60+MINUTE(CD19-BV19)</f>
        <v>18</v>
      </c>
      <c r="CA19" s="159"/>
      <c r="CB19" s="120">
        <v>5</v>
      </c>
      <c r="CC19" s="160"/>
      <c r="CD19" s="160" t="s">
        <v>225</v>
      </c>
      <c r="CE19" s="156">
        <v>0.91180555555555554</v>
      </c>
      <c r="CF19" s="156">
        <v>0.92638888888888893</v>
      </c>
      <c r="CG19" s="156">
        <v>0.93680555555555556</v>
      </c>
      <c r="CH19" s="156">
        <v>0.9472222222222223</v>
      </c>
      <c r="CI19" s="156">
        <v>0.97569444444444453</v>
      </c>
      <c r="CJ19" s="156"/>
      <c r="CK19" s="156"/>
      <c r="CL19" s="156"/>
      <c r="CM19" s="156"/>
      <c r="CN19" s="156"/>
      <c r="CO19" s="156"/>
      <c r="CP19" s="156"/>
      <c r="CQ19" s="157"/>
      <c r="CR19" s="158">
        <f>HOUR(CC20-CD19)*60+MINUTE(CC20-CD19)</f>
        <v>12</v>
      </c>
      <c r="CS19" s="158"/>
      <c r="CT19" s="161">
        <f>CI19-M19</f>
        <v>0.7465277777777779</v>
      </c>
      <c r="CU19" s="162"/>
      <c r="CV19" s="116"/>
    </row>
    <row r="20" spans="1:100" x14ac:dyDescent="0.3">
      <c r="A20" s="117">
        <v>12</v>
      </c>
      <c r="B20" s="118" t="s">
        <v>936</v>
      </c>
      <c r="C20" s="118">
        <v>1</v>
      </c>
      <c r="D20" s="167"/>
      <c r="E20" s="156"/>
      <c r="F20" s="156"/>
      <c r="G20" s="156"/>
      <c r="H20" s="156"/>
      <c r="I20" s="156"/>
      <c r="J20" s="156"/>
      <c r="K20" s="156"/>
      <c r="L20" s="156">
        <v>0.22916666666666666</v>
      </c>
      <c r="M20" s="156">
        <v>0.23611111111111113</v>
      </c>
      <c r="N20" s="156">
        <v>0.25277777777777777</v>
      </c>
      <c r="O20" s="156">
        <v>0.26250000000000001</v>
      </c>
      <c r="P20" s="156">
        <v>0.27291666666666664</v>
      </c>
      <c r="Q20" s="156">
        <v>0.3034722222222222</v>
      </c>
      <c r="R20" s="163"/>
      <c r="S20" s="121"/>
      <c r="T20" s="120">
        <v>2</v>
      </c>
      <c r="U20" s="156">
        <v>0.31597222222222221</v>
      </c>
      <c r="V20" s="163"/>
      <c r="W20" s="156">
        <v>0.3298611111111111</v>
      </c>
      <c r="X20" s="156">
        <v>0.34861111111111115</v>
      </c>
      <c r="Y20" s="156">
        <v>0.36041666666666666</v>
      </c>
      <c r="Z20" s="156">
        <v>0.37291666666666662</v>
      </c>
      <c r="AA20" s="156">
        <v>0.40763888888888888</v>
      </c>
      <c r="AB20" s="156">
        <v>0.4201388888888889</v>
      </c>
      <c r="AC20" s="156">
        <v>0.4284722222222222</v>
      </c>
      <c r="AD20" s="156">
        <v>0.44930555555555557</v>
      </c>
      <c r="AE20" s="156">
        <v>0.4597222222222222</v>
      </c>
      <c r="AF20" s="156">
        <v>0.47013888888888888</v>
      </c>
      <c r="AG20" s="156">
        <v>0.50277777777777777</v>
      </c>
      <c r="AH20" s="163"/>
      <c r="AI20" s="157">
        <f>HOUR(AA20-U20)*60+MINUTE(AA20-U20)+HOUR(AG20-AB20)*60+MINUTE(AG20-AB20)</f>
        <v>251</v>
      </c>
      <c r="AJ20" s="158">
        <f>HOUR(V21-U20)*60+MINUTE(V21-U20)</f>
        <v>13</v>
      </c>
      <c r="AK20" s="158">
        <f t="shared" si="0"/>
        <v>18</v>
      </c>
      <c r="AL20" s="158">
        <f>HOUR(AO20-AG20)*60+MINUTE(AO20-AG20)</f>
        <v>18</v>
      </c>
      <c r="AM20" s="159"/>
      <c r="AN20" s="120">
        <v>3</v>
      </c>
      <c r="AO20" s="160" t="s">
        <v>338</v>
      </c>
      <c r="AP20" s="164"/>
      <c r="AQ20" s="156">
        <v>0.52916666666666667</v>
      </c>
      <c r="AR20" s="156">
        <v>0.54652777777777783</v>
      </c>
      <c r="AS20" s="156">
        <v>0.55763888888888891</v>
      </c>
      <c r="AT20" s="156">
        <v>0.56874999999999998</v>
      </c>
      <c r="AU20" s="156">
        <v>0.60138888888888886</v>
      </c>
      <c r="AV20" s="156">
        <v>0.61388888888888882</v>
      </c>
      <c r="AW20" s="156">
        <v>0.62430555555555556</v>
      </c>
      <c r="AX20" s="156">
        <v>0.64513888888888882</v>
      </c>
      <c r="AY20" s="156">
        <v>0.65625</v>
      </c>
      <c r="AZ20" s="156">
        <v>0.66736111111111107</v>
      </c>
      <c r="BA20" s="156">
        <v>0.70000000000000007</v>
      </c>
      <c r="BB20" s="163"/>
      <c r="BC20" s="157">
        <f>HOUR(AU20-AO20)*60+MINUTE(AU20-AO20)+HOUR(BA20-AV20)*60+MINUTE(BA20-AV20)</f>
        <v>248</v>
      </c>
      <c r="BD20" s="158">
        <f>HOUR(AP21-AO20)*60+MINUTE(AP21-AO20)</f>
        <v>12</v>
      </c>
      <c r="BE20" s="158">
        <f t="shared" si="1"/>
        <v>18</v>
      </c>
      <c r="BF20" s="158">
        <f>HOUR(BI20-BA20)*60+MINUTE(BI20-BA20)</f>
        <v>18</v>
      </c>
      <c r="BG20" s="159"/>
      <c r="BH20" s="120">
        <v>4</v>
      </c>
      <c r="BI20" s="160" t="s">
        <v>856</v>
      </c>
      <c r="BJ20" s="164"/>
      <c r="BK20" s="156">
        <v>0.72638888888888886</v>
      </c>
      <c r="BL20" s="156">
        <v>0.74375000000000002</v>
      </c>
      <c r="BM20" s="156">
        <v>0.75486111111111109</v>
      </c>
      <c r="BN20" s="156">
        <v>0.76597222222222217</v>
      </c>
      <c r="BO20" s="156">
        <v>0.79861111111111116</v>
      </c>
      <c r="BP20" s="156">
        <v>0.81111111111111101</v>
      </c>
      <c r="BQ20" s="156">
        <v>0.81944444444444453</v>
      </c>
      <c r="BR20" s="156">
        <v>0.84027777777777779</v>
      </c>
      <c r="BS20" s="156">
        <v>0.8520833333333333</v>
      </c>
      <c r="BT20" s="156">
        <v>0.86458333333333337</v>
      </c>
      <c r="BU20" s="156">
        <v>0.89374999999999993</v>
      </c>
      <c r="BV20" s="163"/>
      <c r="BW20" s="157">
        <f>HOUR(BO20-BI20)*60+MINUTE(BO20-BI20)+HOUR(BU20-BP20)*60+MINUTE(BU20-BP20)</f>
        <v>243</v>
      </c>
      <c r="BX20" s="158">
        <f>HOUR(BJ21-BI20)*60+MINUTE(BJ21-BI20)</f>
        <v>12</v>
      </c>
      <c r="BY20" s="158">
        <f t="shared" si="2"/>
        <v>18</v>
      </c>
      <c r="BZ20" s="158">
        <f>HOUR(CC20-BU20)*60+MINUTE(CC20-BU20)</f>
        <v>18</v>
      </c>
      <c r="CA20" s="159"/>
      <c r="CB20" s="120">
        <v>5</v>
      </c>
      <c r="CC20" s="160" t="s">
        <v>321</v>
      </c>
      <c r="CD20" s="164"/>
      <c r="CE20" s="156">
        <v>0.92013888888888884</v>
      </c>
      <c r="CF20" s="156">
        <v>0.93819444444444444</v>
      </c>
      <c r="CG20" s="156">
        <v>0.94861111111111107</v>
      </c>
      <c r="CH20" s="156">
        <v>0.9590277777777777</v>
      </c>
      <c r="CI20" s="156">
        <v>0.97916666666666663</v>
      </c>
      <c r="CJ20" s="156"/>
      <c r="CK20" s="156"/>
      <c r="CL20" s="156"/>
      <c r="CM20" s="156"/>
      <c r="CN20" s="156"/>
      <c r="CO20" s="156"/>
      <c r="CP20" s="156"/>
      <c r="CQ20" s="157"/>
      <c r="CR20" s="158">
        <f>HOUR(CD21-CC20)*60+MINUTE(CD21-CC20)</f>
        <v>19</v>
      </c>
      <c r="CS20" s="158"/>
      <c r="CT20" s="161">
        <f>CI20-L20</f>
        <v>0.75</v>
      </c>
      <c r="CU20" s="162"/>
      <c r="CV20" s="116"/>
    </row>
    <row r="21" spans="1:100" x14ac:dyDescent="0.3">
      <c r="A21" s="117">
        <v>13</v>
      </c>
      <c r="B21" s="154" t="s">
        <v>934</v>
      </c>
      <c r="C21" s="118">
        <v>1</v>
      </c>
      <c r="D21" s="167"/>
      <c r="E21" s="156"/>
      <c r="F21" s="156"/>
      <c r="G21" s="156"/>
      <c r="H21" s="156"/>
      <c r="I21" s="156"/>
      <c r="J21" s="156"/>
      <c r="K21" s="156"/>
      <c r="L21" s="156">
        <v>0.23611111111111113</v>
      </c>
      <c r="M21" s="156">
        <v>0.24305555555555555</v>
      </c>
      <c r="N21" s="156">
        <v>0.26041666666666669</v>
      </c>
      <c r="O21" s="156">
        <v>0.27083333333333331</v>
      </c>
      <c r="P21" s="156">
        <v>0.28125</v>
      </c>
      <c r="Q21" s="156"/>
      <c r="R21" s="156">
        <v>0.3125</v>
      </c>
      <c r="S21" s="121"/>
      <c r="T21" s="120">
        <v>2</v>
      </c>
      <c r="U21" s="156"/>
      <c r="V21" s="156">
        <v>0.32500000000000001</v>
      </c>
      <c r="W21" s="156">
        <v>0.34027777777777773</v>
      </c>
      <c r="X21" s="156">
        <v>0.3576388888888889</v>
      </c>
      <c r="Y21" s="156">
        <v>0.36944444444444446</v>
      </c>
      <c r="Z21" s="156">
        <v>0.38194444444444442</v>
      </c>
      <c r="AA21" s="156">
        <v>0.4145833333333333</v>
      </c>
      <c r="AB21" s="156">
        <v>0.42708333333333331</v>
      </c>
      <c r="AC21" s="156">
        <v>0.4368055555555555</v>
      </c>
      <c r="AD21" s="156">
        <v>0.45763888888888887</v>
      </c>
      <c r="AE21" s="156">
        <v>0.4680555555555555</v>
      </c>
      <c r="AF21" s="156">
        <v>0.47847222222222219</v>
      </c>
      <c r="AG21" s="156"/>
      <c r="AH21" s="156">
        <v>0.51111111111111118</v>
      </c>
      <c r="AI21" s="157">
        <f>HOUR(AA21-V21)*60+MINUTE(AA21-V21)+HOUR(AH21-AB21)*60+MINUTE(AH21-AB21)</f>
        <v>250</v>
      </c>
      <c r="AJ21" s="158">
        <f>HOUR(U22-V21)*60+MINUTE(U22-V21)</f>
        <v>12</v>
      </c>
      <c r="AK21" s="158">
        <f t="shared" si="0"/>
        <v>18</v>
      </c>
      <c r="AL21" s="158">
        <f>HOUR(AP21-AH21)*60+MINUTE(AP21-AH21)</f>
        <v>18</v>
      </c>
      <c r="AM21" s="159"/>
      <c r="AN21" s="120">
        <v>3</v>
      </c>
      <c r="AO21" s="160"/>
      <c r="AP21" s="160" t="s">
        <v>944</v>
      </c>
      <c r="AQ21" s="156">
        <v>0.53749999999999998</v>
      </c>
      <c r="AR21" s="156">
        <v>0.55486111111111114</v>
      </c>
      <c r="AS21" s="156">
        <v>0.56597222222222221</v>
      </c>
      <c r="AT21" s="156">
        <v>0.57708333333333328</v>
      </c>
      <c r="AU21" s="156">
        <v>0.60972222222222217</v>
      </c>
      <c r="AV21" s="156">
        <v>0.62222222222222223</v>
      </c>
      <c r="AW21" s="156">
        <v>0.63263888888888886</v>
      </c>
      <c r="AX21" s="156">
        <v>0.65347222222222223</v>
      </c>
      <c r="AY21" s="156">
        <v>0.6645833333333333</v>
      </c>
      <c r="AZ21" s="156">
        <v>0.67569444444444438</v>
      </c>
      <c r="BA21" s="156"/>
      <c r="BB21" s="156">
        <v>0.70833333333333337</v>
      </c>
      <c r="BC21" s="157">
        <f>HOUR(AU21-AP21)*60+MINUTE(AU21-AP21)+HOUR(BB21-AV21)*60+MINUTE(BB21-AV21)</f>
        <v>248</v>
      </c>
      <c r="BD21" s="158">
        <f>HOUR(AO22-AP21)*60+MINUTE(AO22-AP21)</f>
        <v>12</v>
      </c>
      <c r="BE21" s="158">
        <f t="shared" si="1"/>
        <v>18</v>
      </c>
      <c r="BF21" s="158">
        <f>HOUR(BJ21-BB21)*60+MINUTE(BJ21-BB21)</f>
        <v>18</v>
      </c>
      <c r="BG21" s="159"/>
      <c r="BH21" s="120">
        <v>4</v>
      </c>
      <c r="BI21" s="160"/>
      <c r="BJ21" s="160" t="s">
        <v>60</v>
      </c>
      <c r="BK21" s="156">
        <v>0.73472222222222217</v>
      </c>
      <c r="BL21" s="156">
        <v>0.75208333333333333</v>
      </c>
      <c r="BM21" s="156">
        <v>0.7631944444444444</v>
      </c>
      <c r="BN21" s="156">
        <v>0.77430555555555547</v>
      </c>
      <c r="BO21" s="156">
        <v>0.80694444444444446</v>
      </c>
      <c r="BP21" s="156">
        <v>0.81944444444444453</v>
      </c>
      <c r="BQ21" s="156">
        <v>0.82986111111111116</v>
      </c>
      <c r="BR21" s="156">
        <v>0.85069444444444453</v>
      </c>
      <c r="BS21" s="156">
        <v>0.8618055555555556</v>
      </c>
      <c r="BT21" s="156">
        <v>0.87291666666666667</v>
      </c>
      <c r="BU21" s="156"/>
      <c r="BV21" s="156">
        <v>0.90416666666666667</v>
      </c>
      <c r="BW21" s="157">
        <f>HOUR(BO21-BJ21)*60+MINUTE(BO21-BJ21)+HOUR(BV21-BP21)*60+MINUTE(BV21-BP21)</f>
        <v>246</v>
      </c>
      <c r="BX21" s="158">
        <f>HOUR(BI22-BJ21)*60+MINUTE(BI22-BJ21)</f>
        <v>12</v>
      </c>
      <c r="BY21" s="158">
        <f t="shared" si="2"/>
        <v>18</v>
      </c>
      <c r="BZ21" s="158">
        <f>HOUR(CD21-BV21)*60+MINUTE(CD21-BV21)</f>
        <v>22</v>
      </c>
      <c r="CA21" s="159"/>
      <c r="CB21" s="120">
        <v>5</v>
      </c>
      <c r="CC21" s="160"/>
      <c r="CD21" s="160">
        <v>0.9194444444444444</v>
      </c>
      <c r="CE21" s="156">
        <v>0.93055555555555547</v>
      </c>
      <c r="CF21" s="156">
        <v>0.94652777777777775</v>
      </c>
      <c r="CG21" s="156">
        <v>0.95486111111111116</v>
      </c>
      <c r="CH21" s="156">
        <v>0.96527777777777779</v>
      </c>
      <c r="CI21" s="156">
        <v>0.98819444444444438</v>
      </c>
      <c r="CJ21" s="156"/>
      <c r="CK21" s="156"/>
      <c r="CL21" s="156"/>
      <c r="CM21" s="156"/>
      <c r="CN21" s="156"/>
      <c r="CO21" s="156"/>
      <c r="CP21" s="156"/>
      <c r="CQ21" s="157"/>
      <c r="CR21" s="158">
        <f>HOUR(CC22-CD21)*60+MINUTE(CC22-CD21)</f>
        <v>14</v>
      </c>
      <c r="CS21" s="158"/>
      <c r="CT21" s="161">
        <f>CI21-L21</f>
        <v>0.75208333333333321</v>
      </c>
      <c r="CU21" s="168"/>
      <c r="CV21" s="116"/>
    </row>
    <row r="22" spans="1:100" x14ac:dyDescent="0.3">
      <c r="A22" s="117">
        <v>14</v>
      </c>
      <c r="B22" s="118" t="s">
        <v>936</v>
      </c>
      <c r="C22" s="118">
        <v>1</v>
      </c>
      <c r="D22" s="167"/>
      <c r="E22" s="156"/>
      <c r="F22" s="156"/>
      <c r="G22" s="156"/>
      <c r="H22" s="156"/>
      <c r="I22" s="156"/>
      <c r="J22" s="156"/>
      <c r="K22" s="156"/>
      <c r="L22" s="156">
        <v>0.24305555555555555</v>
      </c>
      <c r="M22" s="156">
        <v>0.25</v>
      </c>
      <c r="N22" s="156">
        <v>0.26874999999999999</v>
      </c>
      <c r="O22" s="156">
        <v>0.27916666666666667</v>
      </c>
      <c r="P22" s="156">
        <v>0.28958333333333336</v>
      </c>
      <c r="Q22" s="156">
        <v>0.32083333333333336</v>
      </c>
      <c r="R22" s="163"/>
      <c r="S22" s="121"/>
      <c r="T22" s="120">
        <v>2</v>
      </c>
      <c r="U22" s="156">
        <v>0.33333333333333331</v>
      </c>
      <c r="V22" s="163"/>
      <c r="W22" s="156">
        <v>0.34861111111111115</v>
      </c>
      <c r="X22" s="156">
        <v>0.3659722222222222</v>
      </c>
      <c r="Y22" s="156">
        <v>0.37847222222222227</v>
      </c>
      <c r="Z22" s="156">
        <v>0.39097222222222222</v>
      </c>
      <c r="AA22" s="156">
        <v>0.4236111111111111</v>
      </c>
      <c r="AB22" s="156">
        <v>0.43611111111111112</v>
      </c>
      <c r="AC22" s="156">
        <v>0.44513888888888892</v>
      </c>
      <c r="AD22" s="156">
        <v>0.46597222222222223</v>
      </c>
      <c r="AE22" s="156">
        <v>0.47638888888888892</v>
      </c>
      <c r="AF22" s="156">
        <v>0.48680555555555555</v>
      </c>
      <c r="AG22" s="156">
        <v>0.51944444444444449</v>
      </c>
      <c r="AH22" s="163"/>
      <c r="AI22" s="157">
        <f>HOUR(AA22-U22)*60+MINUTE(AA22-U22)+HOUR(AG22-AB22)*60+MINUTE(AG22-AB22)</f>
        <v>250</v>
      </c>
      <c r="AJ22" s="158">
        <f>HOUR(V23-U22)*60+MINUTE(V23-U22)</f>
        <v>14</v>
      </c>
      <c r="AK22" s="158">
        <f t="shared" si="0"/>
        <v>18</v>
      </c>
      <c r="AL22" s="158">
        <f>HOUR(AO22-AG22)*60+MINUTE(AO22-AG22)</f>
        <v>18</v>
      </c>
      <c r="AM22" s="159"/>
      <c r="AN22" s="120">
        <v>3</v>
      </c>
      <c r="AO22" s="160" t="s">
        <v>556</v>
      </c>
      <c r="AP22" s="164"/>
      <c r="AQ22" s="156">
        <v>0.54583333333333328</v>
      </c>
      <c r="AR22" s="156">
        <v>0.56319444444444444</v>
      </c>
      <c r="AS22" s="156">
        <v>0.57430555555555551</v>
      </c>
      <c r="AT22" s="156">
        <v>0.5854166666666667</v>
      </c>
      <c r="AU22" s="156">
        <v>0.61805555555555558</v>
      </c>
      <c r="AV22" s="156">
        <v>0.63055555555555554</v>
      </c>
      <c r="AW22" s="156">
        <v>0.64097222222222217</v>
      </c>
      <c r="AX22" s="156">
        <v>0.66180555555555554</v>
      </c>
      <c r="AY22" s="156">
        <v>0.67291666666666661</v>
      </c>
      <c r="AZ22" s="156">
        <v>0.68402777777777779</v>
      </c>
      <c r="BA22" s="156">
        <v>0.71666666666666667</v>
      </c>
      <c r="BB22" s="163"/>
      <c r="BC22" s="157">
        <f>HOUR(AU22-AO22)*60+MINUTE(AU22-AO22)+HOUR(BA22-AV22)*60+MINUTE(BA22-AV22)</f>
        <v>248</v>
      </c>
      <c r="BD22" s="158">
        <f>HOUR(AP23-AO22)*60+MINUTE(AP23-AO22)</f>
        <v>12</v>
      </c>
      <c r="BE22" s="158">
        <f t="shared" si="1"/>
        <v>18</v>
      </c>
      <c r="BF22" s="158">
        <f>HOUR(BI22-BA22)*60+MINUTE(BI22-BA22)</f>
        <v>18</v>
      </c>
      <c r="BG22" s="159"/>
      <c r="BH22" s="120">
        <v>4</v>
      </c>
      <c r="BI22" s="160" t="s">
        <v>809</v>
      </c>
      <c r="BJ22" s="164"/>
      <c r="BK22" s="156">
        <v>0.74305555555555547</v>
      </c>
      <c r="BL22" s="156">
        <v>0.76041666666666663</v>
      </c>
      <c r="BM22" s="156">
        <v>0.7715277777777777</v>
      </c>
      <c r="BN22" s="156">
        <v>0.78263888888888899</v>
      </c>
      <c r="BO22" s="156">
        <v>0.81527777777777777</v>
      </c>
      <c r="BP22" s="156">
        <v>0.82777777777777783</v>
      </c>
      <c r="BQ22" s="156">
        <v>0.83819444444444446</v>
      </c>
      <c r="BR22" s="156">
        <v>0.85972222222222217</v>
      </c>
      <c r="BS22" s="156">
        <v>0.87083333333333324</v>
      </c>
      <c r="BT22" s="156">
        <v>0.88194444444444453</v>
      </c>
      <c r="BU22" s="156">
        <v>0.9145833333333333</v>
      </c>
      <c r="BV22" s="163"/>
      <c r="BW22" s="157">
        <f>HOUR(BO22-BI22)*60+MINUTE(BO22-BI22)+HOUR(BU22-BP22)*60+MINUTE(BU22-BP22)</f>
        <v>249</v>
      </c>
      <c r="BX22" s="158">
        <f>HOUR(BJ23-BI22)*60+MINUTE(BJ23-BI22)</f>
        <v>12</v>
      </c>
      <c r="BY22" s="158">
        <f t="shared" si="2"/>
        <v>18</v>
      </c>
      <c r="BZ22" s="158">
        <f>HOUR(CC22-BU22)*60+MINUTE(CC22-BU22)</f>
        <v>21</v>
      </c>
      <c r="CA22" s="159"/>
      <c r="CB22" s="120">
        <v>5</v>
      </c>
      <c r="CC22" s="160">
        <v>0.9291666666666667</v>
      </c>
      <c r="CD22" s="164"/>
      <c r="CE22" s="156">
        <v>0.93611111111111101</v>
      </c>
      <c r="CF22" s="156">
        <v>0.95624999999999993</v>
      </c>
      <c r="CG22" s="156">
        <v>0.96458333333333324</v>
      </c>
      <c r="CH22" s="156">
        <v>0.97499999999999998</v>
      </c>
      <c r="CI22" s="156">
        <v>1</v>
      </c>
      <c r="CJ22" s="156"/>
      <c r="CK22" s="156"/>
      <c r="CL22" s="156"/>
      <c r="CM22" s="156"/>
      <c r="CN22" s="156"/>
      <c r="CO22" s="156"/>
      <c r="CP22" s="156"/>
      <c r="CQ22" s="157"/>
      <c r="CR22" s="158"/>
      <c r="CS22" s="158"/>
      <c r="CT22" s="161">
        <f>CI22-L22</f>
        <v>0.75694444444444442</v>
      </c>
      <c r="CU22" s="168"/>
      <c r="CV22" s="116"/>
    </row>
    <row r="23" spans="1:100" x14ac:dyDescent="0.3">
      <c r="A23" s="117">
        <v>15</v>
      </c>
      <c r="B23" s="154" t="s">
        <v>934</v>
      </c>
      <c r="C23" s="118">
        <v>1</v>
      </c>
      <c r="D23" s="167"/>
      <c r="E23" s="156"/>
      <c r="F23" s="156"/>
      <c r="G23" s="156"/>
      <c r="H23" s="156"/>
      <c r="I23" s="156"/>
      <c r="J23" s="156"/>
      <c r="K23" s="156"/>
      <c r="L23" s="156">
        <v>0.25</v>
      </c>
      <c r="M23" s="156">
        <v>0.25833333333333336</v>
      </c>
      <c r="N23" s="156">
        <v>0.27777777777777779</v>
      </c>
      <c r="O23" s="156">
        <v>0.28819444444444448</v>
      </c>
      <c r="P23" s="156">
        <v>0.2986111111111111</v>
      </c>
      <c r="Q23" s="156"/>
      <c r="R23" s="156">
        <v>0.33055555555555555</v>
      </c>
      <c r="S23" s="121"/>
      <c r="T23" s="120">
        <v>2</v>
      </c>
      <c r="U23" s="156"/>
      <c r="V23" s="156">
        <v>0.3430555555555555</v>
      </c>
      <c r="W23" s="156">
        <v>0.3576388888888889</v>
      </c>
      <c r="X23" s="156">
        <v>0.3743055555555555</v>
      </c>
      <c r="Y23" s="156">
        <v>0.38541666666666669</v>
      </c>
      <c r="Z23" s="156">
        <v>0.39652777777777781</v>
      </c>
      <c r="AA23" s="156">
        <v>0.4291666666666667</v>
      </c>
      <c r="AB23" s="156">
        <v>0.44166666666666665</v>
      </c>
      <c r="AC23" s="156">
        <v>0.45208333333333334</v>
      </c>
      <c r="AD23" s="156">
        <v>0.47291666666666665</v>
      </c>
      <c r="AE23" s="156">
        <v>0.48402777777777778</v>
      </c>
      <c r="AF23" s="156">
        <v>0.49513888888888885</v>
      </c>
      <c r="AG23" s="156"/>
      <c r="AH23" s="156">
        <v>0.52777777777777779</v>
      </c>
      <c r="AI23" s="157">
        <f>HOUR(AA23-V23)*60+MINUTE(AA23-V23)+HOUR(AH23-AB23)*60+MINUTE(AH23-AB23)</f>
        <v>248</v>
      </c>
      <c r="AJ23" s="158">
        <f>HOUR(U24-V23)*60+MINUTE(U24-V23)</f>
        <v>10</v>
      </c>
      <c r="AK23" s="158">
        <f t="shared" si="0"/>
        <v>18</v>
      </c>
      <c r="AL23" s="158">
        <f>HOUR(AP23-AH23)*60+MINUTE(AP23-AH23)</f>
        <v>18</v>
      </c>
      <c r="AM23" s="159"/>
      <c r="AN23" s="120">
        <v>3</v>
      </c>
      <c r="AO23" s="160"/>
      <c r="AP23" s="160" t="s">
        <v>204</v>
      </c>
      <c r="AQ23" s="156">
        <v>0.5541666666666667</v>
      </c>
      <c r="AR23" s="156">
        <v>0.57152777777777775</v>
      </c>
      <c r="AS23" s="156">
        <v>0.58263888888888882</v>
      </c>
      <c r="AT23" s="156">
        <v>0.59375</v>
      </c>
      <c r="AU23" s="156">
        <v>0.62638888888888888</v>
      </c>
      <c r="AV23" s="156">
        <v>0.63888888888888895</v>
      </c>
      <c r="AW23" s="156">
        <v>0.64930555555555558</v>
      </c>
      <c r="AX23" s="156">
        <v>0.67013888888888884</v>
      </c>
      <c r="AY23" s="156">
        <v>0.68125000000000002</v>
      </c>
      <c r="AZ23" s="156">
        <v>0.69236111111111109</v>
      </c>
      <c r="BA23" s="156"/>
      <c r="BB23" s="156">
        <v>0.72499999999999998</v>
      </c>
      <c r="BC23" s="157">
        <f>HOUR(AU23-AP23)*60+MINUTE(AU23-AP23)+HOUR(BB23-AV23)*60+MINUTE(BB23-AV23)</f>
        <v>248</v>
      </c>
      <c r="BD23" s="158">
        <f>HOUR(AO24-AP23)*60+MINUTE(AO24-AP23)</f>
        <v>12</v>
      </c>
      <c r="BE23" s="158">
        <f t="shared" si="1"/>
        <v>18</v>
      </c>
      <c r="BF23" s="158">
        <f>HOUR(BJ23-BB23)*60+MINUTE(BJ23-BB23)</f>
        <v>18</v>
      </c>
      <c r="BG23" s="159"/>
      <c r="BH23" s="120">
        <v>4</v>
      </c>
      <c r="BI23" s="160"/>
      <c r="BJ23" s="160" t="s">
        <v>311</v>
      </c>
      <c r="BK23" s="156">
        <v>0.75138888888888899</v>
      </c>
      <c r="BL23" s="156">
        <v>0.76874999999999993</v>
      </c>
      <c r="BM23" s="156">
        <v>0.77986111111111101</v>
      </c>
      <c r="BN23" s="156">
        <v>0.7909722222222223</v>
      </c>
      <c r="BO23" s="156">
        <v>0.82361111111111107</v>
      </c>
      <c r="BP23" s="156">
        <v>0.83611111111111114</v>
      </c>
      <c r="BQ23" s="156">
        <v>0.84652777777777777</v>
      </c>
      <c r="BR23" s="156">
        <v>0.86805555555555547</v>
      </c>
      <c r="BS23" s="156">
        <v>0.87916666666666676</v>
      </c>
      <c r="BT23" s="156">
        <v>0.89027777777777783</v>
      </c>
      <c r="BU23" s="156"/>
      <c r="BV23" s="156">
        <v>0.92361111111111116</v>
      </c>
      <c r="BW23" s="157">
        <f>HOUR(BO23-BJ23)*60+MINUTE(BO23-BJ23)+HOUR(BV23-BP23)*60+MINUTE(BV23-BP23)</f>
        <v>250</v>
      </c>
      <c r="BX23" s="158">
        <f>HOUR(BI24-BJ23)*60+MINUTE(BI24-BJ23)</f>
        <v>12</v>
      </c>
      <c r="BY23" s="158">
        <f t="shared" si="2"/>
        <v>18</v>
      </c>
      <c r="BZ23" s="158"/>
      <c r="CA23" s="159"/>
      <c r="CB23" s="120"/>
      <c r="CC23" s="160"/>
      <c r="CD23" s="160"/>
      <c r="CE23" s="156"/>
      <c r="CF23" s="156"/>
      <c r="CG23" s="156"/>
      <c r="CH23" s="156"/>
      <c r="CI23" s="156"/>
      <c r="CJ23" s="156"/>
      <c r="CK23" s="156"/>
      <c r="CL23" s="156"/>
      <c r="CM23" s="156"/>
      <c r="CN23" s="156"/>
      <c r="CO23" s="156"/>
      <c r="CP23" s="156"/>
      <c r="CQ23" s="157"/>
      <c r="CR23" s="158"/>
      <c r="CS23" s="158"/>
      <c r="CT23" s="161">
        <f>BV23-L23</f>
        <v>0.67361111111111116</v>
      </c>
      <c r="CU23" s="168"/>
      <c r="CV23" s="116"/>
    </row>
    <row r="24" spans="1:100" x14ac:dyDescent="0.3">
      <c r="A24" s="117">
        <v>16</v>
      </c>
      <c r="B24" s="118" t="s">
        <v>936</v>
      </c>
      <c r="C24" s="118">
        <v>1</v>
      </c>
      <c r="D24" s="167"/>
      <c r="E24" s="156"/>
      <c r="F24" s="156"/>
      <c r="G24" s="156"/>
      <c r="H24" s="156"/>
      <c r="I24" s="156"/>
      <c r="J24" s="156"/>
      <c r="K24" s="156"/>
      <c r="L24" s="156">
        <v>0.25694444444444448</v>
      </c>
      <c r="M24" s="156">
        <v>0.26527777777777778</v>
      </c>
      <c r="N24" s="156">
        <v>0.28472222222222221</v>
      </c>
      <c r="O24" s="156">
        <v>0.29791666666666666</v>
      </c>
      <c r="P24" s="156">
        <v>0.30555555555555552</v>
      </c>
      <c r="Q24" s="156">
        <v>0.33749999999999997</v>
      </c>
      <c r="R24" s="163"/>
      <c r="S24" s="121"/>
      <c r="T24" s="120">
        <v>2</v>
      </c>
      <c r="U24" s="156">
        <v>0.35000000000000003</v>
      </c>
      <c r="V24" s="163"/>
      <c r="W24" s="156">
        <v>0.36736111111111108</v>
      </c>
      <c r="X24" s="156">
        <v>0.38263888888888892</v>
      </c>
      <c r="Y24" s="156">
        <v>0.39166666666666666</v>
      </c>
      <c r="Z24" s="156">
        <v>0.40486111111111112</v>
      </c>
      <c r="AA24" s="156">
        <v>0.4375</v>
      </c>
      <c r="AB24" s="156">
        <v>0.45</v>
      </c>
      <c r="AC24" s="156">
        <v>0.4604166666666667</v>
      </c>
      <c r="AD24" s="156">
        <v>0.48125000000000001</v>
      </c>
      <c r="AE24" s="156">
        <v>0.49444444444444446</v>
      </c>
      <c r="AF24" s="156">
        <v>0.50347222222222221</v>
      </c>
      <c r="AG24" s="156">
        <v>0.53611111111111109</v>
      </c>
      <c r="AH24" s="163"/>
      <c r="AI24" s="157">
        <f>HOUR(AA24-U24)*60+MINUTE(AA24-U24)+HOUR(AG24-AB24)*60+MINUTE(AG24-AB24)</f>
        <v>250</v>
      </c>
      <c r="AJ24" s="158">
        <f>HOUR(V25-U24)*60+MINUTE(V25-U24)</f>
        <v>13</v>
      </c>
      <c r="AK24" s="158">
        <f t="shared" si="0"/>
        <v>18</v>
      </c>
      <c r="AL24" s="158">
        <f>HOUR(AO24-AG24)*60+MINUTE(AO24-AG24)</f>
        <v>18</v>
      </c>
      <c r="AM24" s="159"/>
      <c r="AN24" s="120">
        <v>3</v>
      </c>
      <c r="AO24" s="160" t="s">
        <v>945</v>
      </c>
      <c r="AP24" s="164"/>
      <c r="AQ24" s="156">
        <v>0.56597222222222221</v>
      </c>
      <c r="AR24" s="156">
        <v>0.57986111111111105</v>
      </c>
      <c r="AS24" s="156">
        <v>0.58888888888888891</v>
      </c>
      <c r="AT24" s="156">
        <v>0.6020833333333333</v>
      </c>
      <c r="AU24" s="156">
        <v>0.63472222222222219</v>
      </c>
      <c r="AV24" s="156">
        <v>0.64722222222222225</v>
      </c>
      <c r="AW24" s="156">
        <v>0.65763888888888888</v>
      </c>
      <c r="AX24" s="156">
        <v>0.67847222222222225</v>
      </c>
      <c r="AY24" s="156">
        <v>0.69166666666666676</v>
      </c>
      <c r="AZ24" s="156">
        <v>0.7006944444444444</v>
      </c>
      <c r="BA24" s="156">
        <v>0.73333333333333339</v>
      </c>
      <c r="BB24" s="163"/>
      <c r="BC24" s="157">
        <f>HOUR(AU24-AO24)*60+MINUTE(AU24-AO24)+HOUR(BA24-AV24)*60+MINUTE(BA24-AV24)</f>
        <v>248</v>
      </c>
      <c r="BD24" s="158">
        <f>HOUR(AP25-AO24)*60+MINUTE(AP25-AO24)</f>
        <v>12</v>
      </c>
      <c r="BE24" s="158">
        <f t="shared" si="1"/>
        <v>18</v>
      </c>
      <c r="BF24" s="158">
        <f>HOUR(BI24-BA24)*60+MINUTE(BI24-BA24)</f>
        <v>18</v>
      </c>
      <c r="BG24" s="159"/>
      <c r="BH24" s="120">
        <v>4</v>
      </c>
      <c r="BI24" s="160" t="s">
        <v>168</v>
      </c>
      <c r="BJ24" s="164"/>
      <c r="BK24" s="156">
        <v>0.7631944444444444</v>
      </c>
      <c r="BL24" s="156">
        <v>0.77708333333333324</v>
      </c>
      <c r="BM24" s="156">
        <v>0.78611111111111109</v>
      </c>
      <c r="BN24" s="156">
        <v>0.7993055555555556</v>
      </c>
      <c r="BO24" s="156">
        <v>0.83194444444444438</v>
      </c>
      <c r="BP24" s="156">
        <v>0.84444444444444444</v>
      </c>
      <c r="BQ24" s="156">
        <v>0.85486111111111107</v>
      </c>
      <c r="BR24" s="156">
        <v>0.87569444444444444</v>
      </c>
      <c r="BS24" s="156">
        <v>0.88888888888888884</v>
      </c>
      <c r="BT24" s="156">
        <v>0.8979166666666667</v>
      </c>
      <c r="BU24" s="156">
        <v>0.93055555555555547</v>
      </c>
      <c r="BV24" s="163"/>
      <c r="BW24" s="157">
        <f>HOUR(BO24-BI24)*60+MINUTE(BO24-BI24)+HOUR(BU24-BP24)*60+MINUTE(BU24-BP24)</f>
        <v>248</v>
      </c>
      <c r="BX24" s="158">
        <f>HOUR(BJ25-BI24)*60+MINUTE(BJ25-BI24)</f>
        <v>12</v>
      </c>
      <c r="BY24" s="158">
        <f t="shared" si="2"/>
        <v>18</v>
      </c>
      <c r="BZ24" s="158"/>
      <c r="CA24" s="159"/>
      <c r="CB24" s="120"/>
      <c r="CC24" s="164"/>
      <c r="CD24" s="160"/>
      <c r="CE24" s="156"/>
      <c r="CF24" s="156"/>
      <c r="CG24" s="156"/>
      <c r="CH24" s="156"/>
      <c r="CI24" s="156"/>
      <c r="CJ24" s="156"/>
      <c r="CK24" s="156"/>
      <c r="CL24" s="156"/>
      <c r="CM24" s="156"/>
      <c r="CN24" s="156"/>
      <c r="CO24" s="156"/>
      <c r="CP24" s="156"/>
      <c r="CQ24" s="157"/>
      <c r="CR24" s="158"/>
      <c r="CS24" s="158"/>
      <c r="CT24" s="161">
        <f>BU24-L24</f>
        <v>0.67361111111111094</v>
      </c>
      <c r="CU24" s="168"/>
      <c r="CV24" s="116"/>
    </row>
    <row r="25" spans="1:100" x14ac:dyDescent="0.3">
      <c r="A25" s="117">
        <v>17</v>
      </c>
      <c r="B25" s="154" t="s">
        <v>934</v>
      </c>
      <c r="C25" s="118">
        <v>1</v>
      </c>
      <c r="D25" s="167"/>
      <c r="E25" s="156"/>
      <c r="F25" s="156"/>
      <c r="G25" s="156"/>
      <c r="H25" s="156"/>
      <c r="I25" s="156"/>
      <c r="J25" s="156"/>
      <c r="K25" s="156"/>
      <c r="L25" s="156">
        <v>0.2638888888888889</v>
      </c>
      <c r="M25" s="156">
        <v>0.2722222222222222</v>
      </c>
      <c r="N25" s="156">
        <v>0.29305555555555557</v>
      </c>
      <c r="O25" s="156">
        <v>0.30624999999999997</v>
      </c>
      <c r="P25" s="156">
        <v>0.31458333333333333</v>
      </c>
      <c r="Q25" s="156"/>
      <c r="R25" s="156">
        <v>0.34652777777777777</v>
      </c>
      <c r="S25" s="121"/>
      <c r="T25" s="120">
        <v>2</v>
      </c>
      <c r="U25" s="156"/>
      <c r="V25" s="156">
        <v>0.35902777777777778</v>
      </c>
      <c r="W25" s="156">
        <v>0.37638888888888888</v>
      </c>
      <c r="X25" s="156">
        <v>0.39097222222222222</v>
      </c>
      <c r="Y25" s="156">
        <v>0.39999999999999997</v>
      </c>
      <c r="Z25" s="156">
        <v>0.41319444444444442</v>
      </c>
      <c r="AA25" s="156">
        <v>0.4458333333333333</v>
      </c>
      <c r="AB25" s="156">
        <v>0.45833333333333331</v>
      </c>
      <c r="AC25" s="156">
        <v>0.46875</v>
      </c>
      <c r="AD25" s="156">
        <v>0.48958333333333331</v>
      </c>
      <c r="AE25" s="156">
        <v>0.50277777777777777</v>
      </c>
      <c r="AF25" s="156">
        <v>0.51180555555555551</v>
      </c>
      <c r="AG25" s="156"/>
      <c r="AH25" s="156">
        <v>0.5444444444444444</v>
      </c>
      <c r="AI25" s="157">
        <f>HOUR(AA25-V25)*60+MINUTE(AA25-V25)+HOUR(AH25-AB25)*60+MINUTE(AH25-AB25)</f>
        <v>249</v>
      </c>
      <c r="AJ25" s="158">
        <f>HOUR(U26-V25)*60+MINUTE(U26-V25)</f>
        <v>13</v>
      </c>
      <c r="AK25" s="158">
        <f t="shared" si="0"/>
        <v>18</v>
      </c>
      <c r="AL25" s="158">
        <f>HOUR(AP25-AH25)*60+MINUTE(AP25-AH25)</f>
        <v>18</v>
      </c>
      <c r="AM25" s="159"/>
      <c r="AN25" s="120">
        <v>3</v>
      </c>
      <c r="AO25" s="160"/>
      <c r="AP25" s="160" t="s">
        <v>668</v>
      </c>
      <c r="AQ25" s="156">
        <v>0.57430555555555551</v>
      </c>
      <c r="AR25" s="156">
        <v>0.58819444444444446</v>
      </c>
      <c r="AS25" s="156">
        <v>0.59722222222222221</v>
      </c>
      <c r="AT25" s="156">
        <v>0.61041666666666672</v>
      </c>
      <c r="AU25" s="156">
        <v>0.6430555555555556</v>
      </c>
      <c r="AV25" s="156">
        <v>0.65555555555555556</v>
      </c>
      <c r="AW25" s="156">
        <v>0.66597222222222219</v>
      </c>
      <c r="AX25" s="156">
        <v>0.68680555555555556</v>
      </c>
      <c r="AY25" s="156">
        <v>0.70000000000000007</v>
      </c>
      <c r="AZ25" s="156">
        <v>0.7090277777777777</v>
      </c>
      <c r="BA25" s="156"/>
      <c r="BB25" s="156">
        <v>0.7416666666666667</v>
      </c>
      <c r="BC25" s="157">
        <f>HOUR(AU25-AP25)*60+MINUTE(AU25-AP25)+HOUR(BB25-AV25)*60+MINUTE(BB25-AV25)</f>
        <v>248</v>
      </c>
      <c r="BD25" s="158">
        <f>HOUR(AO26-AP25)*60+MINUTE(AO26-AP25)</f>
        <v>12</v>
      </c>
      <c r="BE25" s="158">
        <f t="shared" si="1"/>
        <v>18</v>
      </c>
      <c r="BF25" s="158">
        <f>HOUR(BJ25-BB25)*60+MINUTE(BJ25-BB25)</f>
        <v>18</v>
      </c>
      <c r="BG25" s="159"/>
      <c r="BH25" s="120">
        <v>4</v>
      </c>
      <c r="BI25" s="160"/>
      <c r="BJ25" s="160" t="s">
        <v>946</v>
      </c>
      <c r="BK25" s="156">
        <v>0.7715277777777777</v>
      </c>
      <c r="BL25" s="156">
        <v>0.78541666666666676</v>
      </c>
      <c r="BM25" s="156">
        <v>0.7944444444444444</v>
      </c>
      <c r="BN25" s="156">
        <v>0.80763888888888891</v>
      </c>
      <c r="BO25" s="156">
        <v>0.84027777777777779</v>
      </c>
      <c r="BP25" s="156">
        <v>0.85277777777777775</v>
      </c>
      <c r="BQ25" s="156">
        <v>0.86319444444444438</v>
      </c>
      <c r="BR25" s="156">
        <v>0.88402777777777775</v>
      </c>
      <c r="BS25" s="156">
        <v>0.89722222222222225</v>
      </c>
      <c r="BT25" s="156">
        <v>0.90625</v>
      </c>
      <c r="BU25" s="156"/>
      <c r="BV25" s="156">
        <v>0.93888888888888899</v>
      </c>
      <c r="BW25" s="157">
        <f>HOUR(BO25-BJ25)*60+MINUTE(BO25-BJ25)+HOUR(BV25-BP25)*60+MINUTE(BV25-BP25)</f>
        <v>248</v>
      </c>
      <c r="BX25" s="158">
        <f>HOUR(BI26-BJ25)*60+MINUTE(BI26-BJ25)</f>
        <v>12</v>
      </c>
      <c r="BY25" s="158">
        <f t="shared" si="2"/>
        <v>18</v>
      </c>
      <c r="BZ25" s="158"/>
      <c r="CA25" s="159"/>
      <c r="CB25" s="120"/>
      <c r="CC25" s="160"/>
      <c r="CD25" s="160"/>
      <c r="CE25" s="156"/>
      <c r="CF25" s="156"/>
      <c r="CG25" s="156"/>
      <c r="CH25" s="156"/>
      <c r="CI25" s="156"/>
      <c r="CJ25" s="156"/>
      <c r="CK25" s="156"/>
      <c r="CL25" s="156"/>
      <c r="CM25" s="156"/>
      <c r="CN25" s="156"/>
      <c r="CO25" s="156"/>
      <c r="CP25" s="156"/>
      <c r="CQ25" s="157"/>
      <c r="CR25" s="158"/>
      <c r="CS25" s="158"/>
      <c r="CT25" s="161">
        <f>BV25-L25</f>
        <v>0.67500000000000004</v>
      </c>
      <c r="CU25" s="168"/>
      <c r="CV25" s="116"/>
    </row>
    <row r="26" spans="1:100" x14ac:dyDescent="0.3">
      <c r="A26" s="117">
        <v>18</v>
      </c>
      <c r="B26" s="118" t="s">
        <v>936</v>
      </c>
      <c r="C26" s="118">
        <v>1</v>
      </c>
      <c r="D26" s="167"/>
      <c r="E26" s="156"/>
      <c r="F26" s="156"/>
      <c r="G26" s="156"/>
      <c r="H26" s="156"/>
      <c r="I26" s="156"/>
      <c r="J26" s="156"/>
      <c r="K26" s="156"/>
      <c r="L26" s="156">
        <v>0.27083333333333331</v>
      </c>
      <c r="M26" s="156">
        <v>0.27986111111111112</v>
      </c>
      <c r="N26" s="156">
        <v>0.30069444444444443</v>
      </c>
      <c r="O26" s="156">
        <v>0.31388888888888888</v>
      </c>
      <c r="P26" s="156">
        <v>0.3215277777777778</v>
      </c>
      <c r="Q26" s="156">
        <v>0.35555555555555557</v>
      </c>
      <c r="R26" s="163"/>
      <c r="S26" s="121"/>
      <c r="T26" s="120">
        <v>2</v>
      </c>
      <c r="U26" s="156">
        <v>0.36805555555555558</v>
      </c>
      <c r="V26" s="163"/>
      <c r="W26" s="156">
        <v>0.38541666666666669</v>
      </c>
      <c r="X26" s="156">
        <v>0.39930555555555558</v>
      </c>
      <c r="Y26" s="156">
        <v>0.40833333333333338</v>
      </c>
      <c r="Z26" s="156">
        <v>0.42152777777777778</v>
      </c>
      <c r="AA26" s="156">
        <v>0.45416666666666666</v>
      </c>
      <c r="AB26" s="156">
        <v>0.46666666666666662</v>
      </c>
      <c r="AC26" s="156">
        <v>0.4770833333333333</v>
      </c>
      <c r="AD26" s="156">
        <v>0.49791666666666662</v>
      </c>
      <c r="AE26" s="156">
        <v>0.51111111111111118</v>
      </c>
      <c r="AF26" s="156">
        <v>0.52013888888888882</v>
      </c>
      <c r="AG26" s="156">
        <v>0.55277777777777781</v>
      </c>
      <c r="AH26" s="163"/>
      <c r="AI26" s="157">
        <f>HOUR(AA26-U26)*60+MINUTE(AA26-U26)+HOUR(AG26-AB26)*60+MINUTE(AG26-AB26)</f>
        <v>248</v>
      </c>
      <c r="AJ26" s="158">
        <f>HOUR(V27-U26)*60+MINUTE(V27-U26)</f>
        <v>12</v>
      </c>
      <c r="AK26" s="158">
        <f t="shared" si="0"/>
        <v>18</v>
      </c>
      <c r="AL26" s="158">
        <f>HOUR(AO26-AG26)*60+MINUTE(AO26-AG26)</f>
        <v>18</v>
      </c>
      <c r="AM26" s="159"/>
      <c r="AN26" s="120">
        <v>3</v>
      </c>
      <c r="AO26" s="160" t="s">
        <v>300</v>
      </c>
      <c r="AP26" s="164"/>
      <c r="AQ26" s="156">
        <v>0.58263888888888882</v>
      </c>
      <c r="AR26" s="156">
        <v>0.59652777777777777</v>
      </c>
      <c r="AS26" s="156">
        <v>0.60555555555555551</v>
      </c>
      <c r="AT26" s="156">
        <v>0.61875000000000002</v>
      </c>
      <c r="AU26" s="156">
        <v>0.65138888888888891</v>
      </c>
      <c r="AV26" s="156">
        <v>0.66388888888888886</v>
      </c>
      <c r="AW26" s="156">
        <v>0.6743055555555556</v>
      </c>
      <c r="AX26" s="156">
        <v>0.69513888888888886</v>
      </c>
      <c r="AY26" s="156">
        <v>0.70833333333333337</v>
      </c>
      <c r="AZ26" s="156">
        <v>0.71736111111111101</v>
      </c>
      <c r="BA26" s="156">
        <v>0.75</v>
      </c>
      <c r="BB26" s="163"/>
      <c r="BC26" s="157">
        <f>HOUR(AU26-AO26)*60+MINUTE(AU26-AO26)+HOUR(BA26-AV26)*60+MINUTE(BA26-AV26)</f>
        <v>248</v>
      </c>
      <c r="BD26" s="158">
        <f>HOUR(AP27-AO26)*60+MINUTE(AP27-AO26)</f>
        <v>12</v>
      </c>
      <c r="BE26" s="158">
        <f t="shared" si="1"/>
        <v>18</v>
      </c>
      <c r="BF26" s="158">
        <f>HOUR(BI26-BA26)*60+MINUTE(BI26-BA26)</f>
        <v>18</v>
      </c>
      <c r="BG26" s="159"/>
      <c r="BH26" s="120">
        <v>4</v>
      </c>
      <c r="BI26" s="160" t="s">
        <v>351</v>
      </c>
      <c r="BJ26" s="164"/>
      <c r="BK26" s="156">
        <v>0.77986111111111101</v>
      </c>
      <c r="BL26" s="156">
        <v>0.79375000000000007</v>
      </c>
      <c r="BM26" s="156">
        <v>0.8027777777777777</v>
      </c>
      <c r="BN26" s="156">
        <v>0.81597222222222221</v>
      </c>
      <c r="BO26" s="156">
        <v>0.84861111111111109</v>
      </c>
      <c r="BP26" s="156">
        <v>0.86111111111111116</v>
      </c>
      <c r="BQ26" s="156">
        <v>0.87152777777777779</v>
      </c>
      <c r="BR26" s="156">
        <v>0.89236111111111116</v>
      </c>
      <c r="BS26" s="156">
        <v>0.90486111111111101</v>
      </c>
      <c r="BT26" s="156">
        <v>0.91388888888888886</v>
      </c>
      <c r="BU26" s="156">
        <v>0.94444444444444453</v>
      </c>
      <c r="BV26" s="163"/>
      <c r="BW26" s="157">
        <f>HOUR(BO26-BI26)*60+MINUTE(BO26-BI26)+HOUR(BU26-BP26)*60+MINUTE(BU26-BP26)</f>
        <v>244</v>
      </c>
      <c r="BX26" s="158">
        <f>HOUR(BJ27-BI26)*60+MINUTE(BJ27-BI26)</f>
        <v>12</v>
      </c>
      <c r="BY26" s="158">
        <f t="shared" si="2"/>
        <v>18</v>
      </c>
      <c r="BZ26" s="158"/>
      <c r="CA26" s="159"/>
      <c r="CB26" s="120"/>
      <c r="CC26" s="164"/>
      <c r="CD26" s="160"/>
      <c r="CE26" s="156"/>
      <c r="CF26" s="156"/>
      <c r="CG26" s="156"/>
      <c r="CH26" s="156"/>
      <c r="CI26" s="156"/>
      <c r="CJ26" s="156"/>
      <c r="CK26" s="156"/>
      <c r="CL26" s="156"/>
      <c r="CM26" s="156"/>
      <c r="CN26" s="156"/>
      <c r="CO26" s="156"/>
      <c r="CP26" s="156"/>
      <c r="CQ26" s="157"/>
      <c r="CR26" s="158"/>
      <c r="CS26" s="158"/>
      <c r="CT26" s="161">
        <f>BU26-L26</f>
        <v>0.67361111111111116</v>
      </c>
      <c r="CU26" s="168"/>
      <c r="CV26" s="116"/>
    </row>
    <row r="27" spans="1:100" x14ac:dyDescent="0.3">
      <c r="A27" s="117">
        <v>19</v>
      </c>
      <c r="B27" s="154" t="s">
        <v>934</v>
      </c>
      <c r="C27" s="118">
        <v>1</v>
      </c>
      <c r="D27" s="167"/>
      <c r="E27" s="156"/>
      <c r="F27" s="156"/>
      <c r="G27" s="156"/>
      <c r="H27" s="156"/>
      <c r="I27" s="156"/>
      <c r="J27" s="156"/>
      <c r="K27" s="156"/>
      <c r="L27" s="156">
        <v>0.27777777777777779</v>
      </c>
      <c r="M27" s="156">
        <v>0.28819444444444448</v>
      </c>
      <c r="N27" s="156">
        <v>0.30902777777777779</v>
      </c>
      <c r="O27" s="156">
        <v>0.32222222222222224</v>
      </c>
      <c r="P27" s="156">
        <v>0.33124999999999999</v>
      </c>
      <c r="Q27" s="156"/>
      <c r="R27" s="156">
        <v>0.36388888888888887</v>
      </c>
      <c r="S27" s="121"/>
      <c r="T27" s="120">
        <v>2</v>
      </c>
      <c r="U27" s="156"/>
      <c r="V27" s="156">
        <v>0.37638888888888888</v>
      </c>
      <c r="W27" s="156">
        <v>0.39374999999999999</v>
      </c>
      <c r="X27" s="156">
        <v>0.40763888888888888</v>
      </c>
      <c r="Y27" s="156">
        <v>0.41666666666666669</v>
      </c>
      <c r="Z27" s="156">
        <v>0.42986111111111108</v>
      </c>
      <c r="AA27" s="156">
        <v>0.46249999999999997</v>
      </c>
      <c r="AB27" s="156">
        <v>0.47500000000000003</v>
      </c>
      <c r="AC27" s="156">
        <v>0.48541666666666666</v>
      </c>
      <c r="AD27" s="156">
        <v>0.50624999999999998</v>
      </c>
      <c r="AE27" s="156">
        <v>0.51944444444444449</v>
      </c>
      <c r="AF27" s="156">
        <v>0.52847222222222223</v>
      </c>
      <c r="AG27" s="156"/>
      <c r="AH27" s="156">
        <v>0.56111111111111112</v>
      </c>
      <c r="AI27" s="157">
        <f>HOUR(AA27-V27)*60+MINUTE(AA27-V27)+HOUR(AH27-AB27)*60+MINUTE(AH27-AB27)</f>
        <v>248</v>
      </c>
      <c r="AJ27" s="158">
        <f>HOUR(U28-V27)*60+MINUTE(U28-V27)</f>
        <v>12</v>
      </c>
      <c r="AK27" s="158">
        <f t="shared" si="0"/>
        <v>18</v>
      </c>
      <c r="AL27" s="158">
        <f>HOUR(AP27-AH27)*60+MINUTE(AP27-AH27)</f>
        <v>18</v>
      </c>
      <c r="AM27" s="159"/>
      <c r="AN27" s="120">
        <v>3</v>
      </c>
      <c r="AO27" s="160"/>
      <c r="AP27" s="160" t="s">
        <v>947</v>
      </c>
      <c r="AQ27" s="156">
        <v>0.59097222222222223</v>
      </c>
      <c r="AR27" s="156">
        <v>0.60486111111111118</v>
      </c>
      <c r="AS27" s="156">
        <v>0.61388888888888882</v>
      </c>
      <c r="AT27" s="156">
        <v>0.62708333333333333</v>
      </c>
      <c r="AU27" s="156">
        <v>0.65972222222222221</v>
      </c>
      <c r="AV27" s="156">
        <v>0.67222222222222217</v>
      </c>
      <c r="AW27" s="156">
        <v>0.68263888888888891</v>
      </c>
      <c r="AX27" s="156">
        <v>0.70347222222222217</v>
      </c>
      <c r="AY27" s="156">
        <v>0.71666666666666667</v>
      </c>
      <c r="AZ27" s="156">
        <v>0.72569444444444453</v>
      </c>
      <c r="BA27" s="156"/>
      <c r="BB27" s="156">
        <v>0.7583333333333333</v>
      </c>
      <c r="BC27" s="157">
        <f>HOUR(AU27-AP27)*60+MINUTE(AU27-AP27)+HOUR(BB27-AV27)*60+MINUTE(BB27-AV27)</f>
        <v>248</v>
      </c>
      <c r="BD27" s="158">
        <f>HOUR(AO28-AP27)*60+MINUTE(AO28-AP27)</f>
        <v>12</v>
      </c>
      <c r="BE27" s="158">
        <f t="shared" si="1"/>
        <v>18</v>
      </c>
      <c r="BF27" s="158">
        <f>HOUR(BJ27-BB27)*60+MINUTE(BJ27-BB27)</f>
        <v>18</v>
      </c>
      <c r="BG27" s="159"/>
      <c r="BH27" s="120">
        <v>4</v>
      </c>
      <c r="BI27" s="160"/>
      <c r="BJ27" s="160" t="s">
        <v>218</v>
      </c>
      <c r="BK27" s="156">
        <v>0.78819444444444453</v>
      </c>
      <c r="BL27" s="156">
        <v>0.80208333333333337</v>
      </c>
      <c r="BM27" s="156">
        <v>0.81111111111111101</v>
      </c>
      <c r="BN27" s="156">
        <v>0.82430555555555562</v>
      </c>
      <c r="BO27" s="156">
        <v>0.8569444444444444</v>
      </c>
      <c r="BP27" s="156">
        <v>0.86944444444444446</v>
      </c>
      <c r="BQ27" s="156">
        <v>0.87986111111111109</v>
      </c>
      <c r="BR27" s="156">
        <v>0.90069444444444446</v>
      </c>
      <c r="BS27" s="156">
        <v>0.91388888888888886</v>
      </c>
      <c r="BT27" s="156">
        <v>0.92152777777777783</v>
      </c>
      <c r="BU27" s="156"/>
      <c r="BV27" s="156">
        <v>0.95138888888888884</v>
      </c>
      <c r="BW27" s="157">
        <f>HOUR(BO27-BJ27)*60+MINUTE(BO27-BJ27)+HOUR(BV27-BP27)*60+MINUTE(BV27-BP27)</f>
        <v>242</v>
      </c>
      <c r="BX27" s="158">
        <f>HOUR(BI28-BJ27)*60+MINUTE(BI28-BJ27)</f>
        <v>12</v>
      </c>
      <c r="BY27" s="158">
        <f t="shared" si="2"/>
        <v>18</v>
      </c>
      <c r="BZ27" s="158"/>
      <c r="CA27" s="159"/>
      <c r="CB27" s="120"/>
      <c r="CC27" s="160"/>
      <c r="CD27" s="160"/>
      <c r="CE27" s="156"/>
      <c r="CF27" s="156"/>
      <c r="CG27" s="156"/>
      <c r="CH27" s="156"/>
      <c r="CI27" s="156"/>
      <c r="CJ27" s="156"/>
      <c r="CK27" s="156"/>
      <c r="CL27" s="156"/>
      <c r="CM27" s="156"/>
      <c r="CN27" s="156"/>
      <c r="CO27" s="156"/>
      <c r="CP27" s="156"/>
      <c r="CQ27" s="157"/>
      <c r="CR27" s="158"/>
      <c r="CS27" s="158"/>
      <c r="CT27" s="161">
        <f>BV27-L27</f>
        <v>0.67361111111111105</v>
      </c>
      <c r="CU27" s="168"/>
      <c r="CV27" s="116"/>
    </row>
    <row r="28" spans="1:100" x14ac:dyDescent="0.3">
      <c r="A28" s="117">
        <v>20</v>
      </c>
      <c r="B28" s="118" t="s">
        <v>936</v>
      </c>
      <c r="C28" s="118">
        <v>1</v>
      </c>
      <c r="D28" s="167"/>
      <c r="E28" s="156"/>
      <c r="F28" s="156"/>
      <c r="G28" s="156"/>
      <c r="H28" s="156"/>
      <c r="I28" s="156"/>
      <c r="J28" s="156"/>
      <c r="K28" s="156"/>
      <c r="L28" s="156">
        <v>0.28611111111111115</v>
      </c>
      <c r="M28" s="156">
        <v>0.29652777777777778</v>
      </c>
      <c r="N28" s="156">
        <v>0.31736111111111115</v>
      </c>
      <c r="O28" s="156">
        <v>0.33055555555555555</v>
      </c>
      <c r="P28" s="156">
        <v>0.33958333333333335</v>
      </c>
      <c r="Q28" s="156">
        <v>0.37222222222222223</v>
      </c>
      <c r="R28" s="163"/>
      <c r="S28" s="121"/>
      <c r="T28" s="120">
        <v>2</v>
      </c>
      <c r="U28" s="156">
        <v>0.38472222222222219</v>
      </c>
      <c r="V28" s="163"/>
      <c r="W28" s="156">
        <v>0.40208333333333335</v>
      </c>
      <c r="X28" s="156">
        <v>0.41597222222222219</v>
      </c>
      <c r="Y28" s="156">
        <v>0.42499999999999999</v>
      </c>
      <c r="Z28" s="156">
        <v>0.4381944444444445</v>
      </c>
      <c r="AA28" s="156">
        <v>0.47083333333333338</v>
      </c>
      <c r="AB28" s="156">
        <v>0.48333333333333334</v>
      </c>
      <c r="AC28" s="156">
        <v>0.49374999999999997</v>
      </c>
      <c r="AD28" s="156">
        <v>0.51458333333333328</v>
      </c>
      <c r="AE28" s="156">
        <v>0.52777777777777779</v>
      </c>
      <c r="AF28" s="156">
        <v>0.53680555555555554</v>
      </c>
      <c r="AG28" s="156">
        <v>0.56944444444444442</v>
      </c>
      <c r="AH28" s="163"/>
      <c r="AI28" s="157">
        <f>HOUR(AA28-U28)*60+MINUTE(AA28-U28)+HOUR(AG28-AB28)*60+MINUTE(AG28-AB28)</f>
        <v>248</v>
      </c>
      <c r="AJ28" s="158">
        <f>HOUR(V29-U28)*60+MINUTE(V29-U28)</f>
        <v>12</v>
      </c>
      <c r="AK28" s="158">
        <f t="shared" si="0"/>
        <v>18</v>
      </c>
      <c r="AL28" s="158">
        <f>HOUR(AO28-AG28)*60+MINUTE(AO28-AG28)</f>
        <v>18</v>
      </c>
      <c r="AM28" s="159"/>
      <c r="AN28" s="120">
        <v>3</v>
      </c>
      <c r="AO28" s="160" t="s">
        <v>766</v>
      </c>
      <c r="AP28" s="164"/>
      <c r="AQ28" s="156">
        <v>0.59930555555555554</v>
      </c>
      <c r="AR28" s="156">
        <v>0.61319444444444449</v>
      </c>
      <c r="AS28" s="156">
        <v>0.62222222222222223</v>
      </c>
      <c r="AT28" s="156">
        <v>0.63541666666666663</v>
      </c>
      <c r="AU28" s="156">
        <v>0.66805555555555562</v>
      </c>
      <c r="AV28" s="156">
        <v>0.68055555555555547</v>
      </c>
      <c r="AW28" s="156">
        <v>0.69097222222222221</v>
      </c>
      <c r="AX28" s="156">
        <v>0.71180555555555547</v>
      </c>
      <c r="AY28" s="156">
        <v>0.72499999999999998</v>
      </c>
      <c r="AZ28" s="156">
        <v>0.73402777777777783</v>
      </c>
      <c r="BA28" s="156">
        <v>0.76666666666666661</v>
      </c>
      <c r="BB28" s="163"/>
      <c r="BC28" s="157">
        <f>HOUR(AU28-AO28)*60+MINUTE(AU28-AO28)+HOUR(BA28-AV28)*60+MINUTE(BA28-AV28)</f>
        <v>248</v>
      </c>
      <c r="BD28" s="158">
        <f>HOUR(AP29-AO28)*60+MINUTE(AP29-AO28)</f>
        <v>12</v>
      </c>
      <c r="BE28" s="158">
        <f t="shared" si="1"/>
        <v>18</v>
      </c>
      <c r="BF28" s="158">
        <f>HOUR(BI28-BA28)*60+MINUTE(BI28-BA28)</f>
        <v>18</v>
      </c>
      <c r="BG28" s="159"/>
      <c r="BH28" s="120">
        <v>4</v>
      </c>
      <c r="BI28" s="160" t="s">
        <v>948</v>
      </c>
      <c r="BJ28" s="164"/>
      <c r="BK28" s="156">
        <v>0.79652777777777783</v>
      </c>
      <c r="BL28" s="156">
        <v>0.81041666666666667</v>
      </c>
      <c r="BM28" s="156">
        <v>0.81944444444444453</v>
      </c>
      <c r="BN28" s="156">
        <v>0.83263888888888893</v>
      </c>
      <c r="BO28" s="156">
        <v>0.8652777777777777</v>
      </c>
      <c r="BP28" s="156">
        <v>0.87777777777777777</v>
      </c>
      <c r="BQ28" s="156">
        <v>0.8881944444444444</v>
      </c>
      <c r="BR28" s="156">
        <v>0.90833333333333333</v>
      </c>
      <c r="BS28" s="156">
        <v>0.92152777777777783</v>
      </c>
      <c r="BT28" s="156">
        <v>0.9291666666666667</v>
      </c>
      <c r="BU28" s="156">
        <v>0.96180555555555547</v>
      </c>
      <c r="BV28" s="163"/>
      <c r="BW28" s="157">
        <f>HOUR(BO28-BI28)*60+MINUTE(BO28-BI28)+HOUR(BU28-BP28)*60+MINUTE(BU28-BP28)</f>
        <v>245</v>
      </c>
      <c r="BX28" s="158">
        <f>HOUR(BJ29-BI28)*60+MINUTE(BJ29-BI28)</f>
        <v>12</v>
      </c>
      <c r="BY28" s="158">
        <f t="shared" si="2"/>
        <v>18</v>
      </c>
      <c r="BZ28" s="158"/>
      <c r="CA28" s="159"/>
      <c r="CB28" s="120"/>
      <c r="CC28" s="164"/>
      <c r="CD28" s="160"/>
      <c r="CE28" s="156"/>
      <c r="CF28" s="156"/>
      <c r="CG28" s="156"/>
      <c r="CH28" s="156"/>
      <c r="CI28" s="156"/>
      <c r="CJ28" s="156"/>
      <c r="CK28" s="156"/>
      <c r="CL28" s="156"/>
      <c r="CM28" s="156"/>
      <c r="CN28" s="156"/>
      <c r="CO28" s="156"/>
      <c r="CP28" s="156"/>
      <c r="CQ28" s="157"/>
      <c r="CR28" s="158"/>
      <c r="CS28" s="158"/>
      <c r="CT28" s="161">
        <f>BU28-L28</f>
        <v>0.67569444444444438</v>
      </c>
      <c r="CU28" s="168"/>
      <c r="CV28" s="116"/>
    </row>
    <row r="29" spans="1:100" x14ac:dyDescent="0.3">
      <c r="A29" s="117">
        <v>21</v>
      </c>
      <c r="B29" s="154" t="s">
        <v>934</v>
      </c>
      <c r="C29" s="118">
        <v>1</v>
      </c>
      <c r="D29" s="167" t="s">
        <v>918</v>
      </c>
      <c r="E29" s="156"/>
      <c r="F29" s="156"/>
      <c r="G29" s="156"/>
      <c r="H29" s="156">
        <v>0.22916666666666666</v>
      </c>
      <c r="I29" s="156">
        <v>0.23750000000000002</v>
      </c>
      <c r="J29" s="156">
        <v>0.25</v>
      </c>
      <c r="K29" s="156">
        <v>0.28194444444444444</v>
      </c>
      <c r="L29" s="156">
        <v>0.29444444444444445</v>
      </c>
      <c r="M29" s="156">
        <v>0.30486111111111108</v>
      </c>
      <c r="N29" s="156">
        <v>0.32569444444444445</v>
      </c>
      <c r="O29" s="156">
        <v>0.33888888888888885</v>
      </c>
      <c r="P29" s="156">
        <v>0.34791666666666665</v>
      </c>
      <c r="Q29" s="156"/>
      <c r="R29" s="156">
        <v>0.38055555555555554</v>
      </c>
      <c r="S29" s="121"/>
      <c r="T29" s="120">
        <v>2</v>
      </c>
      <c r="U29" s="156"/>
      <c r="V29" s="156">
        <v>0.39305555555555555</v>
      </c>
      <c r="W29" s="156">
        <v>0.41041666666666665</v>
      </c>
      <c r="X29" s="156">
        <v>0.42430555555555555</v>
      </c>
      <c r="Y29" s="156">
        <v>0.43333333333333335</v>
      </c>
      <c r="Z29" s="156">
        <v>0.4465277777777778</v>
      </c>
      <c r="AA29" s="156">
        <v>0.47916666666666669</v>
      </c>
      <c r="AB29" s="156">
        <v>0.4916666666666667</v>
      </c>
      <c r="AC29" s="156">
        <v>0.50208333333333333</v>
      </c>
      <c r="AD29" s="156">
        <v>0.5229166666666667</v>
      </c>
      <c r="AE29" s="156">
        <v>0.53611111111111109</v>
      </c>
      <c r="AF29" s="156">
        <v>0.54513888888888895</v>
      </c>
      <c r="AG29" s="156"/>
      <c r="AH29" s="156">
        <v>0.57777777777777783</v>
      </c>
      <c r="AI29" s="157">
        <f>HOUR(AA29-V29)*60+MINUTE(AA29-V29)+HOUR(AH29-AB29)*60+MINUTE(AH29-AB29)</f>
        <v>248</v>
      </c>
      <c r="AJ29" s="158">
        <f>HOUR(U30-V29)*60+MINUTE(U30-V29)</f>
        <v>12</v>
      </c>
      <c r="AK29" s="158">
        <f t="shared" si="0"/>
        <v>18</v>
      </c>
      <c r="AL29" s="158">
        <f>HOUR(AP29-AH29)*60+MINUTE(AP29-AH29)</f>
        <v>18</v>
      </c>
      <c r="AM29" s="159"/>
      <c r="AN29" s="120">
        <v>3</v>
      </c>
      <c r="AO29" s="160"/>
      <c r="AP29" s="160" t="s">
        <v>949</v>
      </c>
      <c r="AQ29" s="156">
        <v>0.60763888888888895</v>
      </c>
      <c r="AR29" s="156">
        <v>0.62152777777777779</v>
      </c>
      <c r="AS29" s="156">
        <v>0.63055555555555554</v>
      </c>
      <c r="AT29" s="156">
        <v>0.64374999999999993</v>
      </c>
      <c r="AU29" s="156">
        <v>0.67638888888888893</v>
      </c>
      <c r="AV29" s="156">
        <v>0.68888888888888899</v>
      </c>
      <c r="AW29" s="156">
        <v>0.69930555555555562</v>
      </c>
      <c r="AX29" s="156">
        <v>0.72013888888888899</v>
      </c>
      <c r="AY29" s="156">
        <v>0.73333333333333339</v>
      </c>
      <c r="AZ29" s="156">
        <v>0.74236111111111114</v>
      </c>
      <c r="BA29" s="156"/>
      <c r="BB29" s="156">
        <v>0.77500000000000002</v>
      </c>
      <c r="BC29" s="157">
        <f>HOUR(AU29-AP29)*60+MINUTE(AU29-AP29)+HOUR(BB29-AV29)*60+MINUTE(BB29-AV29)</f>
        <v>248</v>
      </c>
      <c r="BD29" s="158">
        <f>HOUR(AO30-AP29)*60+MINUTE(AO30-AP29)</f>
        <v>12</v>
      </c>
      <c r="BE29" s="158">
        <f t="shared" si="1"/>
        <v>18</v>
      </c>
      <c r="BF29" s="158">
        <f>HOUR(BJ29-BB29)*60+MINUTE(BJ29-BB29)</f>
        <v>18</v>
      </c>
      <c r="BG29" s="159"/>
      <c r="BH29" s="120">
        <v>4</v>
      </c>
      <c r="BI29" s="160"/>
      <c r="BJ29" s="160" t="s">
        <v>950</v>
      </c>
      <c r="BK29" s="156">
        <v>0.80486111111111114</v>
      </c>
      <c r="BL29" s="156">
        <v>0.81874999999999998</v>
      </c>
      <c r="BM29" s="156">
        <v>0.82777777777777783</v>
      </c>
      <c r="BN29" s="156">
        <v>0.84097222222222223</v>
      </c>
      <c r="BO29" s="156">
        <v>0.87361111111111101</v>
      </c>
      <c r="BP29" s="156">
        <v>0.88611111111111107</v>
      </c>
      <c r="BQ29" s="156">
        <v>0.8965277777777777</v>
      </c>
      <c r="BR29" s="156">
        <v>0.91666666666666663</v>
      </c>
      <c r="BS29" s="156">
        <v>0.92986111111111114</v>
      </c>
      <c r="BT29" s="156">
        <v>0.9375</v>
      </c>
      <c r="BU29" s="156"/>
      <c r="BV29" s="156">
        <v>0.97013888888888899</v>
      </c>
      <c r="BW29" s="157">
        <f>HOUR(BO29-BJ29)*60+MINUTE(BO29-BJ29)+HOUR(BV29-BP29)*60+MINUTE(BV29-BP29)</f>
        <v>245</v>
      </c>
      <c r="BX29" s="158">
        <f>HOUR(BI30-BJ29)*60+MINUTE(BI30-BJ29)</f>
        <v>12</v>
      </c>
      <c r="BY29" s="158">
        <f t="shared" si="2"/>
        <v>18</v>
      </c>
      <c r="BZ29" s="158"/>
      <c r="CA29" s="159"/>
      <c r="CB29" s="120"/>
      <c r="CC29" s="160"/>
      <c r="CD29" s="160"/>
      <c r="CE29" s="156"/>
      <c r="CF29" s="156"/>
      <c r="CG29" s="156"/>
      <c r="CH29" s="156"/>
      <c r="CI29" s="156"/>
      <c r="CJ29" s="156"/>
      <c r="CK29" s="156"/>
      <c r="CL29" s="156"/>
      <c r="CM29" s="156"/>
      <c r="CN29" s="156"/>
      <c r="CO29" s="156"/>
      <c r="CP29" s="156"/>
      <c r="CQ29" s="157"/>
      <c r="CR29" s="158"/>
      <c r="CS29" s="158"/>
      <c r="CT29" s="161">
        <f>BV29-H29</f>
        <v>0.74097222222222237</v>
      </c>
      <c r="CU29" s="168"/>
      <c r="CV29" s="116"/>
    </row>
    <row r="30" spans="1:100" x14ac:dyDescent="0.3">
      <c r="A30" s="117">
        <v>22</v>
      </c>
      <c r="B30" s="118" t="s">
        <v>936</v>
      </c>
      <c r="C30" s="118">
        <v>1</v>
      </c>
      <c r="D30" s="167" t="s">
        <v>918</v>
      </c>
      <c r="E30" s="156"/>
      <c r="F30" s="156"/>
      <c r="G30" s="156"/>
      <c r="H30" s="156">
        <v>0.23611111111111113</v>
      </c>
      <c r="I30" s="156">
        <v>0.24444444444444446</v>
      </c>
      <c r="J30" s="156">
        <v>0.25625000000000003</v>
      </c>
      <c r="K30" s="156">
        <v>0.28750000000000003</v>
      </c>
      <c r="L30" s="156">
        <v>0.3</v>
      </c>
      <c r="M30" s="156">
        <v>0.31041666666666667</v>
      </c>
      <c r="N30" s="156">
        <v>0.33333333333333331</v>
      </c>
      <c r="O30" s="156">
        <v>0.34722222222222227</v>
      </c>
      <c r="P30" s="156">
        <v>0.35625000000000001</v>
      </c>
      <c r="Q30" s="156">
        <v>0.3888888888888889</v>
      </c>
      <c r="R30" s="163"/>
      <c r="S30" s="121"/>
      <c r="T30" s="120">
        <v>2</v>
      </c>
      <c r="U30" s="156">
        <v>0.40138888888888885</v>
      </c>
      <c r="V30" s="163"/>
      <c r="W30" s="156">
        <v>0.41875000000000001</v>
      </c>
      <c r="X30" s="156">
        <v>0.43263888888888885</v>
      </c>
      <c r="Y30" s="156">
        <v>0.44166666666666665</v>
      </c>
      <c r="Z30" s="156">
        <v>0.4548611111111111</v>
      </c>
      <c r="AA30" s="156">
        <v>0.48749999999999999</v>
      </c>
      <c r="AB30" s="156">
        <v>0.5</v>
      </c>
      <c r="AC30" s="156">
        <v>0.51041666666666663</v>
      </c>
      <c r="AD30" s="156">
        <v>0.53125</v>
      </c>
      <c r="AE30" s="156">
        <v>0.5444444444444444</v>
      </c>
      <c r="AF30" s="156">
        <v>0.55347222222222225</v>
      </c>
      <c r="AG30" s="156">
        <v>0.58611111111111114</v>
      </c>
      <c r="AH30" s="163"/>
      <c r="AI30" s="157">
        <f>HOUR(AA30-U30)*60+MINUTE(AA30-U30)+HOUR(AG30-AB30)*60+MINUTE(AG30-AB30)</f>
        <v>248</v>
      </c>
      <c r="AJ30" s="158">
        <f>HOUR(V31-U30)*60+MINUTE(V31-U30)</f>
        <v>12</v>
      </c>
      <c r="AK30" s="158">
        <f t="shared" si="0"/>
        <v>18</v>
      </c>
      <c r="AL30" s="158">
        <f>HOUR(AO30-AG30)*60+MINUTE(AO30-AG30)</f>
        <v>18</v>
      </c>
      <c r="AM30" s="159"/>
      <c r="AN30" s="120">
        <v>3</v>
      </c>
      <c r="AO30" s="160" t="s">
        <v>50</v>
      </c>
      <c r="AP30" s="164"/>
      <c r="AQ30" s="156">
        <v>0.61597222222222225</v>
      </c>
      <c r="AR30" s="156">
        <v>0.62986111111111109</v>
      </c>
      <c r="AS30" s="156">
        <v>0.63888888888888895</v>
      </c>
      <c r="AT30" s="156">
        <v>0.65208333333333335</v>
      </c>
      <c r="AU30" s="156">
        <v>0.68472222222222223</v>
      </c>
      <c r="AV30" s="156">
        <v>0.6972222222222223</v>
      </c>
      <c r="AW30" s="156">
        <v>0.70763888888888893</v>
      </c>
      <c r="AX30" s="156">
        <v>0.7284722222222223</v>
      </c>
      <c r="AY30" s="156">
        <v>0.7416666666666667</v>
      </c>
      <c r="AZ30" s="156">
        <v>0.75069444444444444</v>
      </c>
      <c r="BA30" s="156">
        <v>0.78333333333333333</v>
      </c>
      <c r="BB30" s="163"/>
      <c r="BC30" s="157">
        <f>HOUR(AU30-AO30)*60+MINUTE(AU30-AO30)+HOUR(BA30-AV30)*60+MINUTE(BA30-AV30)</f>
        <v>248</v>
      </c>
      <c r="BD30" s="158">
        <f>HOUR(AP31-AO30)*60+MINUTE(AP31-AO30)</f>
        <v>12</v>
      </c>
      <c r="BE30" s="158">
        <f t="shared" si="1"/>
        <v>18</v>
      </c>
      <c r="BF30" s="158">
        <f>HOUR(BI30-BA30)*60+MINUTE(BI30-BA30)</f>
        <v>18</v>
      </c>
      <c r="BG30" s="159"/>
      <c r="BH30" s="120">
        <v>4</v>
      </c>
      <c r="BI30" s="160" t="s">
        <v>66</v>
      </c>
      <c r="BJ30" s="164"/>
      <c r="BK30" s="156">
        <v>0.81319444444444444</v>
      </c>
      <c r="BL30" s="156">
        <v>0.82708333333333339</v>
      </c>
      <c r="BM30" s="156">
        <v>0.83611111111111114</v>
      </c>
      <c r="BN30" s="156">
        <v>0.84930555555555554</v>
      </c>
      <c r="BO30" s="156">
        <v>0.88194444444444453</v>
      </c>
      <c r="BP30" s="156">
        <v>0.89444444444444438</v>
      </c>
      <c r="BQ30" s="156">
        <v>0.90486111111111101</v>
      </c>
      <c r="BR30" s="156">
        <v>0.92569444444444438</v>
      </c>
      <c r="BS30" s="156">
        <v>0.93888888888888899</v>
      </c>
      <c r="BT30" s="156">
        <v>0.94791666666666663</v>
      </c>
      <c r="BU30" s="156">
        <v>0.97916666666666663</v>
      </c>
      <c r="BV30" s="163"/>
      <c r="BW30" s="157">
        <f>HOUR(BO30-BI30)*60+MINUTE(BO30-BI30)+HOUR(BU30-BP30)*60+MINUTE(BU30-BP30)</f>
        <v>246</v>
      </c>
      <c r="BX30" s="158">
        <f>HOUR(BJ31-BI30)*60+MINUTE(BJ31-BI30)</f>
        <v>12</v>
      </c>
      <c r="BY30" s="158">
        <f t="shared" si="2"/>
        <v>18</v>
      </c>
      <c r="BZ30" s="158"/>
      <c r="CA30" s="159"/>
      <c r="CB30" s="120"/>
      <c r="CC30" s="160"/>
      <c r="CD30" s="160"/>
      <c r="CE30" s="156"/>
      <c r="CF30" s="156"/>
      <c r="CG30" s="156"/>
      <c r="CH30" s="156"/>
      <c r="CI30" s="156"/>
      <c r="CJ30" s="156"/>
      <c r="CK30" s="156"/>
      <c r="CL30" s="156"/>
      <c r="CM30" s="156"/>
      <c r="CN30" s="156"/>
      <c r="CO30" s="156"/>
      <c r="CP30" s="156"/>
      <c r="CQ30" s="157"/>
      <c r="CR30" s="158"/>
      <c r="CS30" s="158"/>
      <c r="CT30" s="161">
        <f>BU30-H30</f>
        <v>0.74305555555555547</v>
      </c>
      <c r="CU30" s="168"/>
      <c r="CV30" s="116"/>
    </row>
    <row r="31" spans="1:100" x14ac:dyDescent="0.3">
      <c r="A31" s="117">
        <v>23</v>
      </c>
      <c r="B31" s="154" t="s">
        <v>934</v>
      </c>
      <c r="C31" s="118">
        <v>1</v>
      </c>
      <c r="D31" s="167" t="s">
        <v>7</v>
      </c>
      <c r="E31" s="156"/>
      <c r="F31" s="156"/>
      <c r="G31" s="156">
        <v>0.22916666666666666</v>
      </c>
      <c r="H31" s="156">
        <v>0.24305555555555555</v>
      </c>
      <c r="I31" s="156">
        <v>0.25138888888888888</v>
      </c>
      <c r="J31" s="156">
        <v>0.26319444444444445</v>
      </c>
      <c r="K31" s="156">
        <v>0.29583333333333334</v>
      </c>
      <c r="L31" s="156">
        <v>0.30833333333333335</v>
      </c>
      <c r="M31" s="156">
        <v>0.31944444444444448</v>
      </c>
      <c r="N31" s="156">
        <v>0.34027777777777773</v>
      </c>
      <c r="O31" s="156">
        <v>0.35416666666666669</v>
      </c>
      <c r="P31" s="156">
        <v>0.36388888888888887</v>
      </c>
      <c r="Q31" s="156"/>
      <c r="R31" s="156">
        <v>0.3972222222222222</v>
      </c>
      <c r="S31" s="121"/>
      <c r="T31" s="120">
        <v>2</v>
      </c>
      <c r="U31" s="156"/>
      <c r="V31" s="156">
        <v>0.40972222222222227</v>
      </c>
      <c r="W31" s="156">
        <v>0.42708333333333331</v>
      </c>
      <c r="X31" s="156">
        <v>0.44097222222222227</v>
      </c>
      <c r="Y31" s="156">
        <v>0.45</v>
      </c>
      <c r="Z31" s="156">
        <v>0.46319444444444446</v>
      </c>
      <c r="AA31" s="156">
        <v>0.49583333333333335</v>
      </c>
      <c r="AB31" s="156">
        <v>0.5083333333333333</v>
      </c>
      <c r="AC31" s="156">
        <v>0.51874999999999993</v>
      </c>
      <c r="AD31" s="156">
        <v>0.5395833333333333</v>
      </c>
      <c r="AE31" s="156">
        <v>0.55277777777777781</v>
      </c>
      <c r="AF31" s="156">
        <v>0.56180555555555556</v>
      </c>
      <c r="AG31" s="156"/>
      <c r="AH31" s="156">
        <v>0.59444444444444444</v>
      </c>
      <c r="AI31" s="157">
        <f>HOUR(AA31-V31)*60+MINUTE(AA31-V31)+HOUR(AH31-AB31)*60+MINUTE(AH31-AB31)</f>
        <v>248</v>
      </c>
      <c r="AJ31" s="158">
        <f>HOUR(U32-V31)*60+MINUTE(U32-V31)</f>
        <v>12</v>
      </c>
      <c r="AK31" s="158">
        <f t="shared" si="0"/>
        <v>18</v>
      </c>
      <c r="AL31" s="158">
        <f>HOUR(AP31-AH31)*60+MINUTE(AP31-AH31)</f>
        <v>18</v>
      </c>
      <c r="AM31" s="159"/>
      <c r="AN31" s="120">
        <v>3</v>
      </c>
      <c r="AO31" s="160"/>
      <c r="AP31" s="160" t="s">
        <v>837</v>
      </c>
      <c r="AQ31" s="156">
        <v>0.62430555555555556</v>
      </c>
      <c r="AR31" s="156">
        <v>0.6381944444444444</v>
      </c>
      <c r="AS31" s="156">
        <v>0.64722222222222225</v>
      </c>
      <c r="AT31" s="156">
        <v>0.66041666666666665</v>
      </c>
      <c r="AU31" s="156">
        <v>0.69305555555555554</v>
      </c>
      <c r="AV31" s="156">
        <v>0.7055555555555556</v>
      </c>
      <c r="AW31" s="156">
        <v>0.71597222222222223</v>
      </c>
      <c r="AX31" s="156">
        <v>0.7368055555555556</v>
      </c>
      <c r="AY31" s="156">
        <v>0.75</v>
      </c>
      <c r="AZ31" s="156">
        <v>0.75902777777777775</v>
      </c>
      <c r="BA31" s="156"/>
      <c r="BB31" s="156">
        <v>0.79166666666666663</v>
      </c>
      <c r="BC31" s="157">
        <f>HOUR(AU31-AP31)*60+MINUTE(AU31-AP31)+HOUR(BB31-AV31)*60+MINUTE(BB31-AV31)</f>
        <v>248</v>
      </c>
      <c r="BD31" s="158">
        <f>HOUR(AO32-AP31)*60+MINUTE(AO32-AP31)</f>
        <v>12</v>
      </c>
      <c r="BE31" s="158">
        <f t="shared" si="1"/>
        <v>18</v>
      </c>
      <c r="BF31" s="158">
        <f>HOUR(BJ31-BB31)*60+MINUTE(BJ31-BB31)</f>
        <v>18</v>
      </c>
      <c r="BG31" s="159"/>
      <c r="BH31" s="120">
        <v>4</v>
      </c>
      <c r="BI31" s="160"/>
      <c r="BJ31" s="160" t="s">
        <v>67</v>
      </c>
      <c r="BK31" s="156">
        <v>0.82152777777777775</v>
      </c>
      <c r="BL31" s="156">
        <v>0.8354166666666667</v>
      </c>
      <c r="BM31" s="156">
        <v>0.84444444444444444</v>
      </c>
      <c r="BN31" s="156">
        <v>0.85763888888888884</v>
      </c>
      <c r="BO31" s="156">
        <v>0.89027777777777783</v>
      </c>
      <c r="BP31" s="156">
        <v>0.90277777777777779</v>
      </c>
      <c r="BQ31" s="156">
        <v>0.91249999999999998</v>
      </c>
      <c r="BR31" s="156">
        <v>0.93263888888888891</v>
      </c>
      <c r="BS31" s="156">
        <v>0.9458333333333333</v>
      </c>
      <c r="BT31" s="156">
        <v>0.95486111111111116</v>
      </c>
      <c r="BU31" s="156"/>
      <c r="BV31" s="156">
        <v>0.98611111111111116</v>
      </c>
      <c r="BW31" s="157">
        <f>HOUR(BO31-BJ31)*60+MINUTE(BO31-BJ31)+HOUR(BV31-BP31)*60+MINUTE(BV31-BP31)</f>
        <v>244</v>
      </c>
      <c r="BX31" s="158">
        <f>HOUR(BI32-BJ31)*60+MINUTE(BI32-BJ31)</f>
        <v>13</v>
      </c>
      <c r="BY31" s="158">
        <f t="shared" si="2"/>
        <v>18</v>
      </c>
      <c r="BZ31" s="158"/>
      <c r="CA31" s="159"/>
      <c r="CB31" s="120"/>
      <c r="CC31" s="160"/>
      <c r="CD31" s="160"/>
      <c r="CE31" s="156"/>
      <c r="CF31" s="156"/>
      <c r="CG31" s="156"/>
      <c r="CH31" s="156"/>
      <c r="CI31" s="156"/>
      <c r="CJ31" s="156"/>
      <c r="CK31" s="156"/>
      <c r="CL31" s="156"/>
      <c r="CM31" s="156"/>
      <c r="CN31" s="156"/>
      <c r="CO31" s="156"/>
      <c r="CP31" s="156"/>
      <c r="CQ31" s="157"/>
      <c r="CR31" s="158"/>
      <c r="CS31" s="158"/>
      <c r="CT31" s="161">
        <f>BV31-G31</f>
        <v>0.75694444444444453</v>
      </c>
      <c r="CU31" s="168"/>
      <c r="CV31" s="116"/>
    </row>
    <row r="32" spans="1:100" ht="17.25" thickBot="1" x14ac:dyDescent="0.35">
      <c r="A32" s="122">
        <v>24</v>
      </c>
      <c r="B32" s="124" t="s">
        <v>951</v>
      </c>
      <c r="C32" s="124">
        <v>1</v>
      </c>
      <c r="D32" s="169" t="s">
        <v>952</v>
      </c>
      <c r="E32" s="170"/>
      <c r="F32" s="170"/>
      <c r="G32" s="170">
        <v>0.22916666666666666</v>
      </c>
      <c r="H32" s="170">
        <v>0.25</v>
      </c>
      <c r="I32" s="170">
        <v>0.25833333333333336</v>
      </c>
      <c r="J32" s="170">
        <v>0.27152777777777776</v>
      </c>
      <c r="K32" s="170">
        <v>0.30416666666666664</v>
      </c>
      <c r="L32" s="170">
        <v>0.31666666666666665</v>
      </c>
      <c r="M32" s="170">
        <v>0.32777777777777778</v>
      </c>
      <c r="N32" s="170">
        <v>0.34930555555555554</v>
      </c>
      <c r="O32" s="170">
        <v>0.36319444444444443</v>
      </c>
      <c r="P32" s="170">
        <v>0.37291666666666662</v>
      </c>
      <c r="Q32" s="170">
        <v>0.4055555555555555</v>
      </c>
      <c r="R32" s="171"/>
      <c r="S32" s="123"/>
      <c r="T32" s="125">
        <v>2</v>
      </c>
      <c r="U32" s="170">
        <v>0.41805555555555557</v>
      </c>
      <c r="V32" s="170"/>
      <c r="W32" s="170">
        <v>0.43541666666666662</v>
      </c>
      <c r="X32" s="170">
        <v>0.44930555555555557</v>
      </c>
      <c r="Y32" s="170">
        <v>0.45833333333333331</v>
      </c>
      <c r="Z32" s="170">
        <v>0.47152777777777777</v>
      </c>
      <c r="AA32" s="170">
        <v>0.50416666666666665</v>
      </c>
      <c r="AB32" s="170">
        <v>0.51666666666666672</v>
      </c>
      <c r="AC32" s="170">
        <v>0.52708333333333335</v>
      </c>
      <c r="AD32" s="170">
        <v>0.54791666666666672</v>
      </c>
      <c r="AE32" s="170">
        <v>0.56111111111111112</v>
      </c>
      <c r="AF32" s="170">
        <v>0.57013888888888886</v>
      </c>
      <c r="AG32" s="170">
        <v>0.60277777777777775</v>
      </c>
      <c r="AH32" s="171"/>
      <c r="AI32" s="172">
        <f>HOUR(AA32-U32)*60+MINUTE(AA32-U32)+HOUR(AG32-AB32)*60+MINUTE(AG32-AB32)</f>
        <v>248</v>
      </c>
      <c r="AJ32" s="173">
        <f>HOUR(AP9-U32)*60+MINUTE(AP9-U32)</f>
        <v>12</v>
      </c>
      <c r="AK32" s="173">
        <f t="shared" si="0"/>
        <v>18</v>
      </c>
      <c r="AL32" s="173">
        <f>HOUR(AO32-AG32)*60+MINUTE(AO32-AG32)</f>
        <v>18</v>
      </c>
      <c r="AM32" s="174"/>
      <c r="AN32" s="125">
        <v>3</v>
      </c>
      <c r="AO32" s="175" t="s">
        <v>953</v>
      </c>
      <c r="AP32" s="176"/>
      <c r="AQ32" s="170">
        <v>0.63263888888888886</v>
      </c>
      <c r="AR32" s="170">
        <v>0.64652777777777781</v>
      </c>
      <c r="AS32" s="170">
        <v>0.65555555555555556</v>
      </c>
      <c r="AT32" s="170">
        <v>0.66875000000000007</v>
      </c>
      <c r="AU32" s="170">
        <v>0.70138888888888884</v>
      </c>
      <c r="AV32" s="170">
        <v>0.71388888888888891</v>
      </c>
      <c r="AW32" s="170">
        <v>0.72430555555555554</v>
      </c>
      <c r="AX32" s="170">
        <v>0.74513888888888891</v>
      </c>
      <c r="AY32" s="170">
        <v>0.75902777777777775</v>
      </c>
      <c r="AZ32" s="170">
        <v>0.7680555555555556</v>
      </c>
      <c r="BA32" s="170">
        <v>0.80069444444444438</v>
      </c>
      <c r="BB32" s="171"/>
      <c r="BC32" s="172">
        <f>HOUR(AU32-AO32)*60+MINUTE(AU32-AO32)+HOUR(BA32-AV32)*60+MINUTE(BA32-AV32)</f>
        <v>249</v>
      </c>
      <c r="BD32" s="173">
        <f>HOUR(BJ9-AO32)*60+MINUTE(BJ9-AO32)</f>
        <v>12</v>
      </c>
      <c r="BE32" s="173">
        <f t="shared" si="1"/>
        <v>18</v>
      </c>
      <c r="BF32" s="173">
        <f>HOUR(BI32-BA32)*60+MINUTE(BI32-BA32)</f>
        <v>18</v>
      </c>
      <c r="BG32" s="174"/>
      <c r="BH32" s="125">
        <v>4</v>
      </c>
      <c r="BI32" s="175" t="s">
        <v>354</v>
      </c>
      <c r="BJ32" s="176"/>
      <c r="BK32" s="170">
        <v>0.8305555555555556</v>
      </c>
      <c r="BL32" s="170">
        <v>0.84444444444444444</v>
      </c>
      <c r="BM32" s="170">
        <v>0.85277777777777775</v>
      </c>
      <c r="BN32" s="170">
        <v>0.86597222222222225</v>
      </c>
      <c r="BO32" s="170">
        <v>0.89861111111111114</v>
      </c>
      <c r="BP32" s="170">
        <v>0.91111111111111109</v>
      </c>
      <c r="BQ32" s="170">
        <v>0.92083333333333339</v>
      </c>
      <c r="BR32" s="170">
        <v>0.94097222222222221</v>
      </c>
      <c r="BS32" s="170">
        <v>0.95277777777777783</v>
      </c>
      <c r="BT32" s="170">
        <v>0.96111111111111114</v>
      </c>
      <c r="BU32" s="170">
        <v>0.99305555555555547</v>
      </c>
      <c r="BV32" s="171"/>
      <c r="BW32" s="172">
        <f>HOUR(BO32-BI32)*60+MINUTE(BO32-BI32)+HOUR(BU32-BP32)*60+MINUTE(BU32-BP32)</f>
        <v>241</v>
      </c>
      <c r="BX32" s="173">
        <f>HOUR(CD9-BI32)*60+MINUTE(CD9-BI32)</f>
        <v>13</v>
      </c>
      <c r="BY32" s="173">
        <f t="shared" si="2"/>
        <v>18</v>
      </c>
      <c r="BZ32" s="173"/>
      <c r="CA32" s="174"/>
      <c r="CB32" s="125"/>
      <c r="CC32" s="175"/>
      <c r="CD32" s="175"/>
      <c r="CE32" s="170"/>
      <c r="CF32" s="170"/>
      <c r="CG32" s="170"/>
      <c r="CH32" s="170"/>
      <c r="CI32" s="170"/>
      <c r="CJ32" s="170"/>
      <c r="CK32" s="170"/>
      <c r="CL32" s="170"/>
      <c r="CM32" s="170"/>
      <c r="CN32" s="170"/>
      <c r="CO32" s="170"/>
      <c r="CP32" s="170"/>
      <c r="CQ32" s="172"/>
      <c r="CR32" s="173"/>
      <c r="CS32" s="173"/>
      <c r="CT32" s="177">
        <f>BU32-G32</f>
        <v>0.76388888888888884</v>
      </c>
      <c r="CU32" s="178"/>
      <c r="CV32" s="116"/>
    </row>
    <row r="33" spans="1:100" x14ac:dyDescent="0.3">
      <c r="A33" s="126"/>
      <c r="B33" s="94"/>
      <c r="C33" s="95"/>
      <c r="D33" s="127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4"/>
      <c r="R33" s="95"/>
      <c r="S33" s="98"/>
      <c r="T33" s="98"/>
      <c r="U33" s="98"/>
      <c r="V33" s="98"/>
      <c r="W33" s="98"/>
      <c r="X33" s="98"/>
      <c r="Y33" s="98"/>
      <c r="Z33" s="98"/>
      <c r="AA33" s="98"/>
      <c r="AB33" s="98"/>
      <c r="AC33" s="98"/>
      <c r="AD33" s="98"/>
      <c r="AE33" s="98"/>
      <c r="AF33" s="98"/>
      <c r="AG33" s="98"/>
      <c r="AH33" s="98"/>
      <c r="AI33" s="94"/>
      <c r="AJ33" s="95"/>
      <c r="AK33" s="98"/>
      <c r="AL33" s="98"/>
      <c r="AM33" s="98"/>
      <c r="AN33" s="98"/>
      <c r="AO33" s="98"/>
      <c r="AP33" s="98"/>
      <c r="AQ33" s="98"/>
      <c r="AR33" s="98"/>
      <c r="AS33" s="98"/>
      <c r="AT33" s="98"/>
      <c r="AU33" s="98"/>
      <c r="AV33" s="98"/>
      <c r="AW33" s="98"/>
      <c r="AX33" s="98"/>
      <c r="AY33" s="98"/>
      <c r="AZ33" s="98"/>
      <c r="BA33" s="94"/>
      <c r="BB33" s="95"/>
      <c r="BC33" s="98"/>
      <c r="BD33" s="98"/>
      <c r="BE33" s="98"/>
      <c r="BF33" s="98"/>
      <c r="BG33" s="98"/>
      <c r="BH33" s="98"/>
      <c r="BI33" s="98"/>
      <c r="BJ33" s="98"/>
      <c r="BK33" s="98"/>
      <c r="BL33" s="98"/>
      <c r="BM33" s="98"/>
      <c r="BN33" s="98"/>
      <c r="BO33" s="98"/>
      <c r="BP33" s="98"/>
      <c r="BQ33" s="98"/>
      <c r="BR33" s="94"/>
      <c r="BS33" s="94"/>
      <c r="BT33" s="95"/>
      <c r="BU33" s="98"/>
      <c r="BV33" s="98"/>
      <c r="BW33" s="98"/>
      <c r="BX33" s="98"/>
      <c r="BY33" s="98"/>
      <c r="BZ33" s="98"/>
      <c r="CA33" s="98"/>
      <c r="CB33" s="98"/>
      <c r="CC33" s="98"/>
      <c r="CD33" s="98"/>
      <c r="CE33" s="98"/>
      <c r="CF33" s="98"/>
      <c r="CG33" s="98"/>
      <c r="CH33" s="98"/>
      <c r="CI33" s="98"/>
      <c r="CJ33" s="98"/>
      <c r="CK33" s="98"/>
      <c r="CL33" s="98"/>
      <c r="CM33" s="98"/>
      <c r="CN33" s="98"/>
      <c r="CO33" s="98"/>
      <c r="CP33" s="98"/>
      <c r="CQ33" s="98"/>
      <c r="CR33" s="98"/>
      <c r="CS33" s="98"/>
      <c r="CT33" s="98"/>
      <c r="CU33" s="98"/>
      <c r="CV33" s="98"/>
    </row>
    <row r="34" spans="1:100" x14ac:dyDescent="0.3">
      <c r="A34" s="126"/>
      <c r="B34" s="94"/>
      <c r="C34" s="95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4"/>
      <c r="R34" s="95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4"/>
      <c r="AJ34" s="95"/>
      <c r="AK34" s="98"/>
      <c r="AL34" s="98"/>
      <c r="AM34" s="98"/>
      <c r="AN34" s="98"/>
      <c r="AO34" s="98"/>
      <c r="AP34" s="98"/>
      <c r="AQ34" s="98"/>
      <c r="AR34" s="98"/>
      <c r="AS34" s="98"/>
      <c r="AT34" s="98"/>
      <c r="AU34" s="98"/>
      <c r="AV34" s="98"/>
      <c r="AW34" s="98"/>
      <c r="AX34" s="98"/>
      <c r="AY34" s="98"/>
      <c r="AZ34" s="98"/>
      <c r="BA34" s="94"/>
      <c r="BB34" s="95"/>
      <c r="BC34" s="98"/>
      <c r="BD34" s="98"/>
      <c r="BE34" s="98"/>
      <c r="BF34" s="98"/>
      <c r="BG34" s="98"/>
      <c r="BH34" s="98"/>
      <c r="BI34" s="98"/>
      <c r="BJ34" s="98"/>
      <c r="BK34" s="98"/>
      <c r="BL34" s="98"/>
      <c r="BM34" s="98"/>
      <c r="BN34" s="98"/>
      <c r="BO34" s="98"/>
      <c r="BP34" s="98"/>
      <c r="BQ34" s="98"/>
      <c r="BR34" s="94"/>
      <c r="BS34" s="94"/>
      <c r="BT34" s="95"/>
      <c r="BU34" s="98"/>
      <c r="BV34" s="98"/>
      <c r="BW34" s="98"/>
      <c r="BX34" s="98"/>
      <c r="BY34" s="98"/>
      <c r="BZ34" s="98"/>
      <c r="CA34" s="98"/>
      <c r="CB34" s="98"/>
      <c r="CC34" s="98"/>
      <c r="CD34" s="98"/>
      <c r="CE34" s="98"/>
      <c r="CF34" s="98"/>
      <c r="CG34" s="98"/>
      <c r="CH34" s="98"/>
      <c r="CI34" s="98"/>
      <c r="CJ34" s="98"/>
      <c r="CK34" s="98"/>
      <c r="CL34" s="98"/>
      <c r="CM34" s="98"/>
      <c r="CN34" s="98"/>
      <c r="CO34" s="98"/>
      <c r="CP34" s="98"/>
      <c r="CQ34" s="98"/>
      <c r="CR34" s="98"/>
      <c r="CS34" s="98"/>
      <c r="CT34" s="98"/>
      <c r="CU34" s="98"/>
      <c r="CV34" s="98"/>
    </row>
  </sheetData>
  <mergeCells count="5">
    <mergeCell ref="D1:J1"/>
    <mergeCell ref="E3:H3"/>
    <mergeCell ref="E4:H4"/>
    <mergeCell ref="E5:H5"/>
    <mergeCell ref="E6:H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840(2순번미운행)</vt:lpstr>
      <vt:lpstr>939(18순번미운행)</vt:lpstr>
      <vt:lpstr>509(4순번미운행)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2023-05-15T07:24:37Z</dcterms:created>
  <dcterms:modified xsi:type="dcterms:W3CDTF">2023-06-26T23:58:10Z</dcterms:modified>
</cp:coreProperties>
</file>